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Z:\Accounting forms for general use\AP Forms\"/>
    </mc:Choice>
  </mc:AlternateContent>
  <xr:revisionPtr revIDLastSave="0" documentId="8_{BCBAA503-AB06-4260-90FB-56AA172F2F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-02-041 " sheetId="4" r:id="rId1"/>
    <sheet name="Cont sht 2" sheetId="1" r:id="rId2"/>
  </sheets>
  <definedNames>
    <definedName name="\C">#REF!</definedName>
    <definedName name="\E">#REF!</definedName>
    <definedName name="\M">#REF!</definedName>
    <definedName name="\N">#REF!</definedName>
    <definedName name="\O">#REF!</definedName>
    <definedName name="\P">#REF!</definedName>
    <definedName name="\T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8" i="1" l="1"/>
  <c r="AX28" i="1" s="1"/>
  <c r="AD27" i="1"/>
  <c r="AX27" i="1" s="1"/>
  <c r="AD26" i="1"/>
  <c r="AX26" i="1" s="1"/>
  <c r="AD25" i="1"/>
  <c r="AX25" i="1" s="1"/>
  <c r="AD24" i="1"/>
  <c r="AX24" i="1" s="1"/>
  <c r="AD23" i="1"/>
  <c r="AX23" i="1" s="1"/>
  <c r="AD22" i="1"/>
  <c r="AX22" i="1" s="1"/>
  <c r="AD21" i="1"/>
  <c r="AX21" i="1" s="1"/>
  <c r="AD20" i="1"/>
  <c r="AX20" i="1" s="1"/>
  <c r="AD19" i="1"/>
  <c r="AX19" i="1" s="1"/>
  <c r="AD18" i="1"/>
  <c r="AX18" i="1" s="1"/>
  <c r="AD17" i="1"/>
  <c r="AX17" i="1" s="1"/>
  <c r="AD16" i="1"/>
  <c r="AX16" i="1" s="1"/>
  <c r="AD15" i="1"/>
  <c r="AX15" i="1" s="1"/>
  <c r="AD14" i="1"/>
  <c r="AX14" i="1" s="1"/>
  <c r="AD13" i="1"/>
  <c r="AX13" i="1" s="1"/>
  <c r="AD26" i="4"/>
  <c r="AX26" i="4" s="1"/>
  <c r="AD25" i="4"/>
  <c r="AX25" i="4" s="1"/>
  <c r="AD24" i="4"/>
  <c r="AX24" i="4" s="1"/>
  <c r="AD23" i="4"/>
  <c r="AX23" i="4" s="1"/>
  <c r="AD22" i="4"/>
  <c r="AX22" i="4" s="1"/>
  <c r="AD21" i="4"/>
  <c r="AX21" i="4" s="1"/>
  <c r="AP29" i="1"/>
  <c r="AT29" i="1"/>
  <c r="AL29" i="1"/>
  <c r="AH29" i="1"/>
  <c r="AA29" i="1"/>
  <c r="AD29" i="1" l="1"/>
  <c r="AX29" i="1" s="1"/>
  <c r="AD27" i="4"/>
  <c r="AX27" i="4"/>
  <c r="AH27" i="4" l="1"/>
  <c r="AL27" i="4"/>
  <c r="AP27" i="4"/>
  <c r="AT27" i="4"/>
  <c r="AX28" i="4" l="1"/>
  <c r="AX32" i="4" s="1"/>
  <c r="AX36" i="4" s="1"/>
</calcChain>
</file>

<file path=xl/sharedStrings.xml><?xml version="1.0" encoding="utf-8"?>
<sst xmlns="http://schemas.openxmlformats.org/spreadsheetml/2006/main" count="82" uniqueCount="70">
  <si>
    <t>TRAVEL EXPENSE REIMBURSEMENT VOUCHER</t>
  </si>
  <si>
    <t>PERSONAL VEHICLE USE STATEMENT - STATE EMPLOYEES ONLY</t>
  </si>
  <si>
    <t xml:space="preserve">DEPARTMENT, INSTITUTION, OR AGENCY </t>
  </si>
  <si>
    <t>Name:</t>
  </si>
  <si>
    <t>Address:</t>
  </si>
  <si>
    <t xml:space="preserve">   STATE EMPLOYEE?</t>
  </si>
  <si>
    <t>YES</t>
  </si>
  <si>
    <t>NO</t>
  </si>
  <si>
    <t>City:</t>
  </si>
  <si>
    <t>State:</t>
  </si>
  <si>
    <t>Zip:</t>
  </si>
  <si>
    <t>DATE</t>
  </si>
  <si>
    <t>3. MILES TRAVELED</t>
  </si>
  <si>
    <t>5. AUTO EXPENSE (ITEMIZE IN SECOND COLUMN)</t>
  </si>
  <si>
    <t>8. OTHER (ITEMIZE IN SECOND COLUMN)</t>
  </si>
  <si>
    <t>AMOUNT</t>
  </si>
  <si>
    <t>TOTALS</t>
  </si>
  <si>
    <t>PURPOSE OF TRIP</t>
  </si>
  <si>
    <t>CONFERENCE</t>
  </si>
  <si>
    <t>PRESENTATION</t>
  </si>
  <si>
    <t xml:space="preserve">EXTRADITIONS </t>
  </si>
  <si>
    <t>ATHLETICS</t>
  </si>
  <si>
    <t xml:space="preserve">EDUCATION </t>
  </si>
  <si>
    <t>FIELD WORK</t>
  </si>
  <si>
    <t>RECRUITMENT</t>
  </si>
  <si>
    <t>OTHER (EXPLAIN)</t>
  </si>
  <si>
    <t>TOTAL SHEET 2</t>
  </si>
  <si>
    <t>GRAND TOTAL</t>
  </si>
  <si>
    <t>AMOUNT ADVANCED</t>
  </si>
  <si>
    <t>PREPARE WITH INK OR TYPEWRITER. USE ADDITIONAL SHEETS WHEN NECESSARY</t>
  </si>
  <si>
    <t>TITLE</t>
  </si>
  <si>
    <t>INVESTIGATIONS</t>
  </si>
  <si>
    <t>7. LODGING (SHOW PULLMAN SEPARA-TELY)</t>
  </si>
  <si>
    <t>1. DATE</t>
  </si>
  <si>
    <t>Payment/(Due to Agency)</t>
  </si>
  <si>
    <t xml:space="preserve">4. MILEAGE </t>
  </si>
  <si>
    <t xml:space="preserve">Page 2 of </t>
  </si>
  <si>
    <t>DA-02-041A</t>
  </si>
  <si>
    <t>Agency No.</t>
  </si>
  <si>
    <t>7. LODGING</t>
  </si>
  <si>
    <t>2. LOCATION AT WHICH EXPENSE WAS INCURRED. POINTS    BETWEEN WHICH TRAVEL WAS NECESSARY, METHOD OF TRANSPORTATION USED AND MILEAGE RATE ALLOWED. EACH DAYS EXPENSES MUST BE SHOWN SEPARATELY.</t>
  </si>
  <si>
    <t>6. PER DIEM                   AMOUNT</t>
  </si>
  <si>
    <t>Richard Bland College - 24100</t>
  </si>
  <si>
    <t>Fields below to be completed by Finance Department</t>
  </si>
  <si>
    <t>Date Entered:</t>
  </si>
  <si>
    <t>Banner ID:</t>
  </si>
  <si>
    <t>Program:</t>
  </si>
  <si>
    <t>Date PAID in Cardinal:</t>
  </si>
  <si>
    <t xml:space="preserve">Cardinal ID: </t>
  </si>
  <si>
    <t>Banner Invoice #:</t>
  </si>
  <si>
    <t>Fund:</t>
  </si>
  <si>
    <t>Account Codes:</t>
  </si>
  <si>
    <t>Employee Name</t>
  </si>
  <si>
    <t>Travel Dates</t>
  </si>
  <si>
    <r>
      <t xml:space="preserve">I certify all computations are correct and that all necessary and required receipts are attached.                   </t>
    </r>
    <r>
      <rPr>
        <b/>
        <i/>
        <sz val="10"/>
        <rFont val="Times New Roman"/>
        <family val="1"/>
      </rPr>
      <t>Proxy Name, Signature &amp; Date</t>
    </r>
    <r>
      <rPr>
        <sz val="10"/>
        <rFont val="Times New Roman"/>
        <family val="1"/>
      </rPr>
      <t xml:space="preserve"> 
   </t>
    </r>
  </si>
  <si>
    <t>Cardinal Approver (print, sign &amp; date):</t>
  </si>
  <si>
    <t>Date Received 
by Finance Proxy:</t>
  </si>
  <si>
    <t>Budget Index:</t>
  </si>
  <si>
    <t>2025
 FORM</t>
  </si>
  <si>
    <t>CONTINUATION SHEET</t>
  </si>
  <si>
    <r>
      <rPr>
        <sz val="11"/>
        <rFont val="Times New Roman"/>
        <family val="1"/>
      </rPr>
      <t xml:space="preserve">Employee ID: </t>
    </r>
    <r>
      <rPr>
        <b/>
        <sz val="11"/>
        <rFont val="Times New Roman"/>
        <family val="1"/>
      </rPr>
      <t xml:space="preserve">              00-</t>
    </r>
  </si>
  <si>
    <t>I CERTIFY THAT EXPENSES LISTED WERE INCURRED BY ME ON OFFICAL BUSINESS OF THE COMMONWEALTH OF VIRGINA AND INCLUDE ONLY SUCH EXPENSES AS WERE NECESSARY IN THE CONDUCT OF BUSINESS</t>
  </si>
  <si>
    <t xml:space="preserve">EMPLOYEE'S SUPERVISOR   </t>
  </si>
  <si>
    <t xml:space="preserve">SIGNATURE OF EMPLOYEE </t>
  </si>
  <si>
    <t>$0.70 PERSONAL VEHICLE-200 miles &amp; under (for entire trip)</t>
  </si>
  <si>
    <t xml:space="preserve">BUDGET MANAGER NAME, SIGNATURE &amp; DATE
</t>
  </si>
  <si>
    <t>2. DESCRIPTION OF EXPENSES INCURRED. LIST FULL LODGING ADDRESS. POINTS  BETWEEN WHICH TRAVEL WAS NECESSARY, MODE OF TRANSPORTATION USED. EACH DAYS EXPENSES MUST BE SHOWN SEPARATELY.</t>
  </si>
  <si>
    <t>I  CERTIFY THAT THE TRAVEL UNDERTAKEN AND/OR BUSINESS EXPENSES IN THIS REIMBURSEMENT HAVE BEEN REVIEWED AND APPROVED AS NECESSARY FOR THE CONDUCT OF BUSINESS FOR THE COMMONWEALTH OF VIRGINIA.</t>
  </si>
  <si>
    <r>
      <t>$0.21 PERSONAL VEHICLE-Greater than 200 miles</t>
    </r>
    <r>
      <rPr>
        <b/>
        <sz val="7"/>
        <rFont val="Times New Roman"/>
        <family val="1"/>
      </rPr>
      <t xml:space="preserve"> (for entire trip)     </t>
    </r>
    <r>
      <rPr>
        <b/>
        <sz val="8"/>
        <rFont val="Times New Roman"/>
        <family val="1"/>
      </rPr>
      <t xml:space="preserve">    </t>
    </r>
  </si>
  <si>
    <t xml:space="preserve">R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</si>
</sst>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0"/>
      <name val="Courie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Courier"/>
    </font>
    <font>
      <b/>
      <sz val="16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u/>
      <sz val="8"/>
      <name val="Times New Roman"/>
      <family val="1"/>
    </font>
    <font>
      <b/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164" fontId="0" fillId="0" borderId="0"/>
  </cellStyleXfs>
  <cellXfs count="253">
    <xf numFmtId="164" fontId="0" fillId="0" borderId="0" xfId="0"/>
    <xf numFmtId="164" fontId="1" fillId="0" borderId="0" xfId="0" applyFont="1" applyAlignment="1">
      <alignment horizontal="left"/>
    </xf>
    <xf numFmtId="164" fontId="1" fillId="0" borderId="0" xfId="0" applyFont="1"/>
    <xf numFmtId="164" fontId="4" fillId="0" borderId="0" xfId="0" applyFont="1"/>
    <xf numFmtId="164" fontId="5" fillId="0" borderId="0" xfId="0" applyFont="1"/>
    <xf numFmtId="164" fontId="1" fillId="0" borderId="0" xfId="0" applyFont="1" applyAlignment="1">
      <alignment horizontal="centerContinuous"/>
    </xf>
    <xf numFmtId="164" fontId="4" fillId="0" borderId="0" xfId="0" applyFont="1" applyAlignment="1">
      <alignment horizontal="left"/>
    </xf>
    <xf numFmtId="164" fontId="6" fillId="0" borderId="0" xfId="0" applyFont="1"/>
    <xf numFmtId="164" fontId="0" fillId="0" borderId="0" xfId="0" applyAlignment="1">
      <alignment shrinkToFit="1"/>
    </xf>
    <xf numFmtId="164" fontId="1" fillId="0" borderId="1" xfId="0" applyFont="1" applyBorder="1"/>
    <xf numFmtId="164" fontId="7" fillId="0" borderId="2" xfId="0" applyFont="1" applyBorder="1" applyAlignment="1">
      <alignment horizontal="left"/>
    </xf>
    <xf numFmtId="164" fontId="1" fillId="2" borderId="3" xfId="0" applyFont="1" applyFill="1" applyBorder="1" applyProtection="1">
      <protection locked="0"/>
    </xf>
    <xf numFmtId="164" fontId="1" fillId="2" borderId="3" xfId="0" quotePrefix="1" applyFont="1" applyFill="1" applyBorder="1" applyAlignment="1" applyProtection="1">
      <alignment horizontal="left"/>
      <protection locked="0"/>
    </xf>
    <xf numFmtId="164" fontId="7" fillId="0" borderId="0" xfId="0" applyFont="1" applyAlignment="1">
      <alignment horizontal="left" vertical="center"/>
    </xf>
    <xf numFmtId="164" fontId="10" fillId="0" borderId="0" xfId="0" applyFont="1" applyProtection="1">
      <protection locked="0"/>
    </xf>
    <xf numFmtId="164" fontId="5" fillId="0" borderId="6" xfId="0" applyFont="1" applyBorder="1" applyAlignment="1">
      <alignment vertical="center"/>
    </xf>
    <xf numFmtId="164" fontId="5" fillId="0" borderId="7" xfId="0" applyFont="1" applyBorder="1" applyAlignment="1">
      <alignment vertical="center"/>
    </xf>
    <xf numFmtId="164" fontId="5" fillId="0" borderId="8" xfId="0" applyFont="1" applyBorder="1" applyAlignment="1">
      <alignment vertical="center"/>
    </xf>
    <xf numFmtId="164" fontId="1" fillId="0" borderId="0" xfId="0" applyFont="1" applyAlignment="1">
      <alignment shrinkToFit="1"/>
    </xf>
    <xf numFmtId="164" fontId="1" fillId="0" borderId="0" xfId="0" applyFont="1" applyAlignment="1">
      <alignment vertical="center"/>
    </xf>
    <xf numFmtId="14" fontId="1" fillId="0" borderId="0" xfId="0" applyNumberFormat="1" applyFont="1" applyAlignment="1" applyProtection="1">
      <alignment horizontal="center"/>
      <protection locked="0"/>
    </xf>
    <xf numFmtId="164" fontId="11" fillId="0" borderId="0" xfId="0" applyFont="1" applyAlignment="1">
      <alignment horizontal="right"/>
    </xf>
    <xf numFmtId="164" fontId="1" fillId="0" borderId="7" xfId="0" applyFont="1" applyBorder="1"/>
    <xf numFmtId="164" fontId="1" fillId="2" borderId="5" xfId="0" applyFont="1" applyFill="1" applyBorder="1" applyProtection="1">
      <protection locked="0"/>
    </xf>
    <xf numFmtId="164" fontId="1" fillId="0" borderId="11" xfId="0" applyFont="1" applyBorder="1" applyProtection="1">
      <protection locked="0"/>
    </xf>
    <xf numFmtId="164" fontId="4" fillId="2" borderId="13" xfId="0" applyFont="1" applyFill="1" applyBorder="1" applyAlignment="1" applyProtection="1">
      <alignment horizontal="left"/>
      <protection locked="0"/>
    </xf>
    <xf numFmtId="164" fontId="7" fillId="0" borderId="3" xfId="0" applyFont="1" applyBorder="1" applyAlignment="1">
      <alignment vertical="center" wrapText="1" shrinkToFit="1"/>
    </xf>
    <xf numFmtId="164" fontId="1" fillId="2" borderId="12" xfId="0" applyFont="1" applyFill="1" applyBorder="1" applyProtection="1">
      <protection locked="0"/>
    </xf>
    <xf numFmtId="164" fontId="13" fillId="0" borderId="12" xfId="0" applyFont="1" applyBorder="1" applyAlignment="1">
      <alignment vertical="center"/>
    </xf>
    <xf numFmtId="164" fontId="13" fillId="0" borderId="4" xfId="0" applyFont="1" applyBorder="1" applyAlignment="1">
      <alignment vertical="center"/>
    </xf>
    <xf numFmtId="164" fontId="14" fillId="0" borderId="0" xfId="0" applyFont="1" applyAlignment="1">
      <alignment horizontal="left" vertical="center"/>
    </xf>
    <xf numFmtId="164" fontId="1" fillId="2" borderId="13" xfId="0" applyFont="1" applyFill="1" applyBorder="1" applyProtection="1">
      <protection locked="0"/>
    </xf>
    <xf numFmtId="164" fontId="7" fillId="0" borderId="0" xfId="0" applyFont="1" applyAlignment="1">
      <alignment vertical="top" shrinkToFit="1"/>
    </xf>
    <xf numFmtId="164" fontId="8" fillId="0" borderId="0" xfId="0" applyFont="1" applyAlignment="1">
      <alignment horizontal="center" shrinkToFit="1"/>
    </xf>
    <xf numFmtId="164" fontId="6" fillId="0" borderId="4" xfId="0" applyFont="1" applyBorder="1" applyAlignment="1">
      <alignment vertical="center"/>
    </xf>
    <xf numFmtId="164" fontId="4" fillId="0" borderId="4" xfId="0" applyFont="1" applyBorder="1" applyAlignment="1">
      <alignment vertical="center"/>
    </xf>
    <xf numFmtId="164" fontId="11" fillId="3" borderId="12" xfId="0" applyFont="1" applyFill="1" applyBorder="1" applyAlignment="1" applyProtection="1">
      <alignment vertical="center"/>
      <protection locked="0"/>
    </xf>
    <xf numFmtId="164" fontId="13" fillId="3" borderId="4" xfId="0" applyFont="1" applyFill="1" applyBorder="1" applyAlignment="1" applyProtection="1">
      <alignment vertical="center"/>
      <protection locked="0"/>
    </xf>
    <xf numFmtId="164" fontId="13" fillId="3" borderId="11" xfId="0" applyFont="1" applyFill="1" applyBorder="1" applyAlignment="1" applyProtection="1">
      <alignment vertical="center"/>
      <protection locked="0"/>
    </xf>
    <xf numFmtId="164" fontId="11" fillId="0" borderId="4" xfId="0" applyFont="1" applyBorder="1" applyAlignment="1">
      <alignment horizontal="center" vertical="center"/>
    </xf>
    <xf numFmtId="164" fontId="11" fillId="0" borderId="11" xfId="0" applyFont="1" applyBorder="1" applyAlignment="1">
      <alignment horizontal="center" vertical="center"/>
    </xf>
    <xf numFmtId="164" fontId="6" fillId="0" borderId="5" xfId="0" applyFont="1" applyBorder="1" applyAlignment="1">
      <alignment horizontal="center" vertical="center" wrapText="1"/>
    </xf>
    <xf numFmtId="40" fontId="1" fillId="0" borderId="12" xfId="0" applyNumberFormat="1" applyFont="1" applyBorder="1" applyAlignment="1">
      <alignment shrinkToFit="1"/>
    </xf>
    <xf numFmtId="40" fontId="1" fillId="0" borderId="4" xfId="0" applyNumberFormat="1" applyFont="1" applyBorder="1" applyAlignment="1">
      <alignment shrinkToFit="1"/>
    </xf>
    <xf numFmtId="40" fontId="1" fillId="0" borderId="11" xfId="0" applyNumberFormat="1" applyFont="1" applyBorder="1" applyAlignment="1">
      <alignment shrinkToFit="1"/>
    </xf>
    <xf numFmtId="40" fontId="1" fillId="2" borderId="12" xfId="0" applyNumberFormat="1" applyFont="1" applyFill="1" applyBorder="1" applyAlignment="1" applyProtection="1">
      <alignment shrinkToFit="1"/>
      <protection locked="0"/>
    </xf>
    <xf numFmtId="40" fontId="1" fillId="2" borderId="4" xfId="0" applyNumberFormat="1" applyFont="1" applyFill="1" applyBorder="1" applyAlignment="1" applyProtection="1">
      <alignment shrinkToFit="1"/>
      <protection locked="0"/>
    </xf>
    <xf numFmtId="40" fontId="1" fillId="2" borderId="11" xfId="0" applyNumberFormat="1" applyFont="1" applyFill="1" applyBorder="1" applyAlignment="1" applyProtection="1">
      <alignment shrinkToFit="1"/>
      <protection locked="0"/>
    </xf>
    <xf numFmtId="164" fontId="1" fillId="0" borderId="6" xfId="0" applyFont="1" applyBorder="1" applyAlignment="1">
      <alignment horizontal="left" vertical="top" wrapText="1"/>
    </xf>
    <xf numFmtId="164" fontId="1" fillId="0" borderId="7" xfId="0" applyFont="1" applyBorder="1" applyAlignment="1">
      <alignment horizontal="left" vertical="top" wrapText="1"/>
    </xf>
    <xf numFmtId="164" fontId="1" fillId="0" borderId="8" xfId="0" applyFont="1" applyBorder="1" applyAlignment="1">
      <alignment horizontal="left" vertical="top" wrapText="1"/>
    </xf>
    <xf numFmtId="164" fontId="1" fillId="0" borderId="2" xfId="0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164" fontId="1" fillId="0" borderId="1" xfId="0" applyFont="1" applyBorder="1" applyAlignment="1">
      <alignment horizontal="left" vertical="top" wrapText="1"/>
    </xf>
    <xf numFmtId="164" fontId="1" fillId="0" borderId="9" xfId="0" applyFont="1" applyBorder="1" applyAlignment="1">
      <alignment horizontal="left" vertical="top" wrapText="1"/>
    </xf>
    <xf numFmtId="164" fontId="1" fillId="0" borderId="3" xfId="0" applyFont="1" applyBorder="1" applyAlignment="1">
      <alignment horizontal="left" vertical="top" wrapText="1"/>
    </xf>
    <xf numFmtId="164" fontId="1" fillId="0" borderId="10" xfId="0" applyFont="1" applyBorder="1" applyAlignment="1">
      <alignment horizontal="left" vertical="top" wrapText="1"/>
    </xf>
    <xf numFmtId="164" fontId="1" fillId="0" borderId="6" xfId="0" applyFont="1" applyBorder="1" applyAlignment="1">
      <alignment horizontal="left" vertical="top"/>
    </xf>
    <xf numFmtId="164" fontId="1" fillId="0" borderId="7" xfId="0" applyFont="1" applyBorder="1" applyAlignment="1">
      <alignment horizontal="left" vertical="top"/>
    </xf>
    <xf numFmtId="164" fontId="1" fillId="0" borderId="8" xfId="0" applyFont="1" applyBorder="1" applyAlignment="1">
      <alignment horizontal="left" vertical="top"/>
    </xf>
    <xf numFmtId="164" fontId="1" fillId="0" borderId="2" xfId="0" applyFont="1" applyBorder="1" applyAlignment="1">
      <alignment horizontal="left" vertical="top"/>
    </xf>
    <xf numFmtId="164" fontId="1" fillId="0" borderId="0" xfId="0" applyFont="1" applyAlignment="1">
      <alignment horizontal="left" vertical="top"/>
    </xf>
    <xf numFmtId="164" fontId="1" fillId="0" borderId="1" xfId="0" applyFont="1" applyBorder="1" applyAlignment="1">
      <alignment horizontal="left" vertical="top"/>
    </xf>
    <xf numFmtId="164" fontId="1" fillId="0" borderId="9" xfId="0" applyFont="1" applyBorder="1" applyAlignment="1">
      <alignment horizontal="left" vertical="top"/>
    </xf>
    <xf numFmtId="164" fontId="1" fillId="0" borderId="3" xfId="0" applyFont="1" applyBorder="1" applyAlignment="1">
      <alignment horizontal="left" vertical="top"/>
    </xf>
    <xf numFmtId="164" fontId="1" fillId="0" borderId="10" xfId="0" applyFont="1" applyBorder="1" applyAlignment="1">
      <alignment horizontal="left" vertical="top"/>
    </xf>
    <xf numFmtId="164" fontId="1" fillId="0" borderId="5" xfId="0" applyFont="1" applyBorder="1" applyAlignment="1">
      <alignment horizontal="left" vertical="top"/>
    </xf>
    <xf numFmtId="164" fontId="1" fillId="0" borderId="5" xfId="0" applyFont="1" applyBorder="1" applyAlignment="1">
      <alignment horizontal="left" vertical="center"/>
    </xf>
    <xf numFmtId="164" fontId="1" fillId="0" borderId="5" xfId="0" applyFont="1" applyBorder="1" applyAlignment="1">
      <alignment horizontal="left" vertical="top" wrapText="1"/>
    </xf>
    <xf numFmtId="164" fontId="1" fillId="0" borderId="6" xfId="0" applyFont="1" applyBorder="1" applyAlignment="1">
      <alignment horizontal="left" vertical="center"/>
    </xf>
    <xf numFmtId="164" fontId="1" fillId="0" borderId="7" xfId="0" applyFont="1" applyBorder="1" applyAlignment="1">
      <alignment horizontal="left" vertical="center"/>
    </xf>
    <xf numFmtId="164" fontId="1" fillId="0" borderId="8" xfId="0" applyFont="1" applyBorder="1" applyAlignment="1">
      <alignment horizontal="left" vertical="center"/>
    </xf>
    <xf numFmtId="164" fontId="1" fillId="0" borderId="9" xfId="0" applyFont="1" applyBorder="1" applyAlignment="1">
      <alignment horizontal="left" vertical="center"/>
    </xf>
    <xf numFmtId="164" fontId="1" fillId="0" borderId="3" xfId="0" applyFont="1" applyBorder="1" applyAlignment="1">
      <alignment horizontal="left" vertical="center"/>
    </xf>
    <xf numFmtId="164" fontId="1" fillId="0" borderId="10" xfId="0" applyFont="1" applyBorder="1" applyAlignment="1">
      <alignment horizontal="left" vertical="center"/>
    </xf>
    <xf numFmtId="164" fontId="1" fillId="0" borderId="2" xfId="0" applyFont="1" applyBorder="1" applyAlignment="1">
      <alignment horizontal="left" vertical="center"/>
    </xf>
    <xf numFmtId="164" fontId="1" fillId="0" borderId="0" xfId="0" applyFont="1" applyAlignment="1">
      <alignment horizontal="left" vertical="center"/>
    </xf>
    <xf numFmtId="164" fontId="1" fillId="0" borderId="1" xfId="0" applyFont="1" applyBorder="1" applyAlignment="1">
      <alignment horizontal="left" vertical="center"/>
    </xf>
    <xf numFmtId="164" fontId="8" fillId="0" borderId="6" xfId="0" applyFont="1" applyBorder="1" applyAlignment="1">
      <alignment horizontal="center" shrinkToFit="1"/>
    </xf>
    <xf numFmtId="164" fontId="8" fillId="0" borderId="7" xfId="0" applyFont="1" applyBorder="1" applyAlignment="1">
      <alignment horizontal="center" shrinkToFit="1"/>
    </xf>
    <xf numFmtId="164" fontId="8" fillId="0" borderId="8" xfId="0" applyFont="1" applyBorder="1" applyAlignment="1">
      <alignment horizontal="center" shrinkToFit="1"/>
    </xf>
    <xf numFmtId="164" fontId="8" fillId="0" borderId="9" xfId="0" applyFont="1" applyBorder="1" applyAlignment="1">
      <alignment horizontal="center" shrinkToFit="1"/>
    </xf>
    <xf numFmtId="164" fontId="8" fillId="0" borderId="3" xfId="0" applyFont="1" applyBorder="1" applyAlignment="1">
      <alignment horizontal="center" shrinkToFit="1"/>
    </xf>
    <xf numFmtId="164" fontId="8" fillId="0" borderId="10" xfId="0" applyFont="1" applyBorder="1" applyAlignment="1">
      <alignment horizontal="center" shrinkToFit="1"/>
    </xf>
    <xf numFmtId="164" fontId="8" fillId="0" borderId="5" xfId="0" applyFont="1" applyBorder="1" applyAlignment="1">
      <alignment horizontal="center"/>
    </xf>
    <xf numFmtId="40" fontId="1" fillId="0" borderId="6" xfId="0" applyNumberFormat="1" applyFont="1" applyBorder="1" applyAlignment="1">
      <alignment shrinkToFit="1"/>
    </xf>
    <xf numFmtId="40" fontId="1" fillId="0" borderId="7" xfId="0" applyNumberFormat="1" applyFont="1" applyBorder="1" applyAlignment="1">
      <alignment shrinkToFit="1"/>
    </xf>
    <xf numFmtId="40" fontId="1" fillId="0" borderId="8" xfId="0" applyNumberFormat="1" applyFont="1" applyBorder="1" applyAlignment="1">
      <alignment shrinkToFit="1"/>
    </xf>
    <xf numFmtId="40" fontId="1" fillId="0" borderId="9" xfId="0" applyNumberFormat="1" applyFont="1" applyBorder="1" applyAlignment="1">
      <alignment shrinkToFit="1"/>
    </xf>
    <xf numFmtId="40" fontId="1" fillId="0" borderId="3" xfId="0" applyNumberFormat="1" applyFont="1" applyBorder="1" applyAlignment="1">
      <alignment shrinkToFit="1"/>
    </xf>
    <xf numFmtId="40" fontId="1" fillId="0" borderId="10" xfId="0" applyNumberFormat="1" applyFont="1" applyBorder="1" applyAlignment="1">
      <alignment shrinkToFit="1"/>
    </xf>
    <xf numFmtId="40" fontId="1" fillId="0" borderId="6" xfId="0" applyNumberFormat="1" applyFont="1" applyBorder="1" applyAlignment="1">
      <alignment vertical="center" shrinkToFit="1"/>
    </xf>
    <xf numFmtId="40" fontId="1" fillId="0" borderId="7" xfId="0" applyNumberFormat="1" applyFont="1" applyBorder="1" applyAlignment="1">
      <alignment vertical="center" shrinkToFit="1"/>
    </xf>
    <xf numFmtId="40" fontId="1" fillId="0" borderId="8" xfId="0" applyNumberFormat="1" applyFont="1" applyBorder="1" applyAlignment="1">
      <alignment vertical="center" shrinkToFit="1"/>
    </xf>
    <xf numFmtId="40" fontId="1" fillId="0" borderId="2" xfId="0" applyNumberFormat="1" applyFont="1" applyBorder="1" applyAlignment="1">
      <alignment vertical="center" shrinkToFit="1"/>
    </xf>
    <xf numFmtId="40" fontId="1" fillId="0" borderId="0" xfId="0" applyNumberFormat="1" applyFont="1" applyAlignment="1">
      <alignment vertical="center" shrinkToFit="1"/>
    </xf>
    <xf numFmtId="40" fontId="1" fillId="0" borderId="1" xfId="0" applyNumberFormat="1" applyFont="1" applyBorder="1" applyAlignment="1">
      <alignment vertical="center" shrinkToFit="1"/>
    </xf>
    <xf numFmtId="164" fontId="1" fillId="0" borderId="2" xfId="0" applyFont="1" applyBorder="1" applyAlignment="1">
      <alignment vertical="center" shrinkToFit="1"/>
    </xf>
    <xf numFmtId="164" fontId="1" fillId="0" borderId="0" xfId="0" applyFont="1" applyAlignment="1">
      <alignment vertical="center" shrinkToFit="1"/>
    </xf>
    <xf numFmtId="164" fontId="1" fillId="0" borderId="1" xfId="0" applyFont="1" applyBorder="1" applyAlignment="1">
      <alignment vertical="center" shrinkToFit="1"/>
    </xf>
    <xf numFmtId="164" fontId="1" fillId="0" borderId="9" xfId="0" applyFont="1" applyBorder="1" applyAlignment="1">
      <alignment vertical="center" shrinkToFit="1"/>
    </xf>
    <xf numFmtId="164" fontId="1" fillId="0" borderId="3" xfId="0" applyFont="1" applyBorder="1" applyAlignment="1">
      <alignment vertical="center" shrinkToFit="1"/>
    </xf>
    <xf numFmtId="164" fontId="1" fillId="0" borderId="10" xfId="0" applyFont="1" applyBorder="1" applyAlignment="1">
      <alignment vertical="center" shrinkToFit="1"/>
    </xf>
    <xf numFmtId="164" fontId="15" fillId="0" borderId="7" xfId="0" applyFont="1" applyBorder="1" applyAlignment="1">
      <alignment vertical="top" wrapText="1" shrinkToFit="1"/>
    </xf>
    <xf numFmtId="164" fontId="15" fillId="0" borderId="0" xfId="0" applyFont="1" applyAlignment="1">
      <alignment vertical="top" wrapText="1" shrinkToFit="1"/>
    </xf>
    <xf numFmtId="164" fontId="1" fillId="2" borderId="0" xfId="0" applyFont="1" applyFill="1" applyAlignment="1" applyProtection="1">
      <alignment vertical="center" wrapText="1"/>
      <protection locked="0"/>
    </xf>
    <xf numFmtId="164" fontId="1" fillId="0" borderId="0" xfId="0" applyFont="1"/>
    <xf numFmtId="164" fontId="1" fillId="0" borderId="3" xfId="0" applyFont="1" applyBorder="1"/>
    <xf numFmtId="164" fontId="4" fillId="0" borderId="6" xfId="0" applyFont="1" applyBorder="1" applyAlignment="1">
      <alignment horizontal="center" vertical="center"/>
    </xf>
    <xf numFmtId="164" fontId="4" fillId="0" borderId="7" xfId="0" applyFont="1" applyBorder="1" applyAlignment="1">
      <alignment horizontal="center" vertical="center"/>
    </xf>
    <xf numFmtId="164" fontId="4" fillId="0" borderId="8" xfId="0" applyFont="1" applyBorder="1" applyAlignment="1">
      <alignment horizontal="center" vertical="center"/>
    </xf>
    <xf numFmtId="164" fontId="4" fillId="0" borderId="9" xfId="0" applyFont="1" applyBorder="1" applyAlignment="1">
      <alignment horizontal="center" vertical="center"/>
    </xf>
    <xf numFmtId="164" fontId="4" fillId="0" borderId="3" xfId="0" applyFont="1" applyBorder="1" applyAlignment="1">
      <alignment horizontal="center" vertical="center"/>
    </xf>
    <xf numFmtId="164" fontId="4" fillId="0" borderId="10" xfId="0" applyFont="1" applyBorder="1" applyAlignment="1">
      <alignment horizontal="center" vertical="center"/>
    </xf>
    <xf numFmtId="164" fontId="1" fillId="2" borderId="12" xfId="0" applyFont="1" applyFill="1" applyBorder="1" applyAlignment="1" applyProtection="1">
      <alignment shrinkToFit="1"/>
      <protection locked="0"/>
    </xf>
    <xf numFmtId="164" fontId="1" fillId="2" borderId="4" xfId="0" applyFont="1" applyFill="1" applyBorder="1" applyAlignment="1" applyProtection="1">
      <alignment shrinkToFit="1"/>
      <protection locked="0"/>
    </xf>
    <xf numFmtId="164" fontId="1" fillId="2" borderId="11" xfId="0" applyFont="1" applyFill="1" applyBorder="1" applyAlignment="1" applyProtection="1">
      <alignment shrinkToFit="1"/>
      <protection locked="0"/>
    </xf>
    <xf numFmtId="14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164" fontId="1" fillId="0" borderId="4" xfId="0" applyFont="1" applyBorder="1" applyAlignment="1" applyProtection="1">
      <alignment horizontal="center" vertical="center"/>
      <protection locked="0"/>
    </xf>
    <xf numFmtId="164" fontId="1" fillId="0" borderId="11" xfId="0" applyFont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 shrinkToFit="1"/>
      <protection locked="0"/>
    </xf>
    <xf numFmtId="14" fontId="1" fillId="2" borderId="11" xfId="0" applyNumberFormat="1" applyFont="1" applyFill="1" applyBorder="1" applyAlignment="1" applyProtection="1">
      <alignment horizontal="center" vertical="center" shrinkToFit="1"/>
      <protection locked="0"/>
    </xf>
    <xf numFmtId="14" fontId="4" fillId="2" borderId="12" xfId="0" applyNumberFormat="1" applyFont="1" applyFill="1" applyBorder="1" applyAlignment="1" applyProtection="1">
      <alignment vertical="center" wrapText="1" shrinkToFit="1"/>
      <protection locked="0"/>
    </xf>
    <xf numFmtId="164" fontId="1" fillId="0" borderId="4" xfId="0" applyFont="1" applyBorder="1" applyAlignment="1" applyProtection="1">
      <alignment vertical="center"/>
      <protection locked="0"/>
    </xf>
    <xf numFmtId="164" fontId="1" fillId="0" borderId="11" xfId="0" applyFont="1" applyBorder="1" applyAlignment="1" applyProtection="1">
      <alignment vertical="center"/>
      <protection locked="0"/>
    </xf>
    <xf numFmtId="2" fontId="1" fillId="0" borderId="12" xfId="0" applyNumberFormat="1" applyFont="1" applyBorder="1" applyAlignment="1">
      <alignment shrinkToFit="1"/>
    </xf>
    <xf numFmtId="2" fontId="1" fillId="0" borderId="4" xfId="0" applyNumberFormat="1" applyFont="1" applyBorder="1" applyAlignment="1">
      <alignment shrinkToFit="1"/>
    </xf>
    <xf numFmtId="2" fontId="1" fillId="0" borderId="11" xfId="0" applyNumberFormat="1" applyFont="1" applyBorder="1" applyAlignment="1">
      <alignment shrinkToFit="1"/>
    </xf>
    <xf numFmtId="164" fontId="7" fillId="0" borderId="7" xfId="0" applyFont="1" applyBorder="1" applyAlignment="1">
      <alignment vertical="top" shrinkToFit="1"/>
    </xf>
    <xf numFmtId="164" fontId="7" fillId="0" borderId="12" xfId="0" applyFont="1" applyBorder="1" applyAlignment="1">
      <alignment horizontal="center" vertical="center" wrapText="1"/>
    </xf>
    <xf numFmtId="164" fontId="1" fillId="0" borderId="4" xfId="0" applyFont="1" applyBorder="1" applyAlignment="1">
      <alignment horizontal="center" vertical="center" wrapText="1"/>
    </xf>
    <xf numFmtId="164" fontId="1" fillId="0" borderId="11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vertical="top" shrinkToFit="1"/>
    </xf>
    <xf numFmtId="14" fontId="7" fillId="0" borderId="8" xfId="0" applyNumberFormat="1" applyFont="1" applyBorder="1" applyAlignment="1">
      <alignment vertical="top" shrinkToFit="1"/>
    </xf>
    <xf numFmtId="14" fontId="7" fillId="0" borderId="0" xfId="0" applyNumberFormat="1" applyFont="1" applyAlignment="1">
      <alignment vertical="top" shrinkToFit="1"/>
    </xf>
    <xf numFmtId="14" fontId="7" fillId="0" borderId="1" xfId="0" applyNumberFormat="1" applyFont="1" applyBorder="1" applyAlignment="1">
      <alignment vertical="top" shrinkToFit="1"/>
    </xf>
    <xf numFmtId="164" fontId="3" fillId="0" borderId="3" xfId="0" applyFont="1" applyBorder="1"/>
    <xf numFmtId="164" fontId="4" fillId="0" borderId="0" xfId="0" applyFont="1" applyAlignment="1">
      <alignment vertical="center" wrapText="1"/>
    </xf>
    <xf numFmtId="164" fontId="4" fillId="0" borderId="6" xfId="0" applyFont="1" applyBorder="1" applyAlignment="1">
      <alignment horizontal="left" vertical="center" wrapText="1"/>
    </xf>
    <xf numFmtId="164" fontId="4" fillId="0" borderId="5" xfId="0" applyFont="1" applyBorder="1" applyAlignment="1">
      <alignment horizontal="center" vertical="center"/>
    </xf>
    <xf numFmtId="164" fontId="2" fillId="2" borderId="5" xfId="0" applyFont="1" applyFill="1" applyBorder="1" applyAlignment="1" applyProtection="1">
      <alignment horizontal="center" shrinkToFit="1"/>
      <protection locked="0"/>
    </xf>
    <xf numFmtId="164" fontId="2" fillId="0" borderId="6" xfId="0" applyFont="1" applyBorder="1" applyAlignment="1">
      <alignment horizontal="center" wrapText="1"/>
    </xf>
    <xf numFmtId="164" fontId="2" fillId="0" borderId="7" xfId="0" applyFont="1" applyBorder="1" applyAlignment="1">
      <alignment horizontal="center"/>
    </xf>
    <xf numFmtId="164" fontId="2" fillId="0" borderId="8" xfId="0" applyFont="1" applyBorder="1" applyAlignment="1">
      <alignment horizontal="center"/>
    </xf>
    <xf numFmtId="164" fontId="2" fillId="0" borderId="2" xfId="0" applyFont="1" applyBorder="1" applyAlignment="1">
      <alignment horizontal="center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"/>
    </xf>
    <xf numFmtId="164" fontId="2" fillId="0" borderId="9" xfId="0" applyFont="1" applyBorder="1" applyAlignment="1">
      <alignment horizontal="center"/>
    </xf>
    <xf numFmtId="164" fontId="2" fillId="0" borderId="3" xfId="0" applyFont="1" applyBorder="1" applyAlignment="1">
      <alignment horizontal="center"/>
    </xf>
    <xf numFmtId="164" fontId="2" fillId="0" borderId="10" xfId="0" applyFont="1" applyBorder="1" applyAlignment="1">
      <alignment horizontal="center"/>
    </xf>
    <xf numFmtId="164" fontId="4" fillId="0" borderId="6" xfId="0" applyFont="1" applyBorder="1" applyAlignment="1">
      <alignment horizontal="center" vertical="center" wrapText="1"/>
    </xf>
    <xf numFmtId="164" fontId="1" fillId="0" borderId="7" xfId="0" applyFont="1" applyBorder="1" applyAlignment="1">
      <alignment horizontal="center"/>
    </xf>
    <xf numFmtId="164" fontId="1" fillId="0" borderId="8" xfId="0" applyFont="1" applyBorder="1" applyAlignment="1">
      <alignment horizontal="center"/>
    </xf>
    <xf numFmtId="164" fontId="1" fillId="0" borderId="9" xfId="0" applyFont="1" applyBorder="1" applyAlignment="1">
      <alignment horizontal="center"/>
    </xf>
    <xf numFmtId="164" fontId="1" fillId="0" borderId="3" xfId="0" applyFont="1" applyBorder="1" applyAlignment="1">
      <alignment horizontal="center"/>
    </xf>
    <xf numFmtId="164" fontId="1" fillId="0" borderId="10" xfId="0" applyFont="1" applyBorder="1" applyAlignment="1">
      <alignment horizontal="center"/>
    </xf>
    <xf numFmtId="164" fontId="1" fillId="0" borderId="7" xfId="0" applyFont="1" applyBorder="1" applyAlignment="1">
      <alignment horizontal="center" vertical="center" wrapText="1"/>
    </xf>
    <xf numFmtId="164" fontId="1" fillId="0" borderId="8" xfId="0" applyFont="1" applyBorder="1" applyAlignment="1">
      <alignment horizontal="center" vertical="center" wrapText="1"/>
    </xf>
    <xf numFmtId="164" fontId="1" fillId="0" borderId="9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1" fillId="0" borderId="10" xfId="0" applyFont="1" applyBorder="1" applyAlignment="1">
      <alignment horizontal="center" vertical="center" wrapText="1"/>
    </xf>
    <xf numFmtId="164" fontId="4" fillId="0" borderId="12" xfId="0" applyFont="1" applyBorder="1" applyAlignment="1">
      <alignment horizontal="left" vertical="top" wrapText="1"/>
    </xf>
    <xf numFmtId="164" fontId="4" fillId="0" borderId="4" xfId="0" applyFont="1" applyBorder="1" applyAlignment="1">
      <alignment vertical="top" wrapText="1"/>
    </xf>
    <xf numFmtId="164" fontId="6" fillId="0" borderId="5" xfId="0" applyFont="1" applyBorder="1" applyAlignment="1">
      <alignment horizontal="left" vertical="top" wrapText="1" shrinkToFit="1"/>
    </xf>
    <xf numFmtId="164" fontId="15" fillId="0" borderId="5" xfId="0" applyFont="1" applyBorder="1" applyAlignment="1">
      <alignment horizontal="left" vertical="top" wrapText="1" shrinkToFit="1"/>
    </xf>
    <xf numFmtId="164" fontId="11" fillId="2" borderId="5" xfId="0" applyFont="1" applyFill="1" applyBorder="1" applyAlignment="1" applyProtection="1">
      <alignment horizontal="center" vertical="center"/>
      <protection locked="0"/>
    </xf>
    <xf numFmtId="164" fontId="13" fillId="0" borderId="5" xfId="0" applyFont="1" applyBorder="1" applyAlignment="1">
      <alignment horizontal="left" vertical="center"/>
    </xf>
    <xf numFmtId="164" fontId="13" fillId="0" borderId="5" xfId="0" applyFont="1" applyBorder="1" applyAlignment="1" applyProtection="1">
      <alignment horizontal="left" vertical="center"/>
      <protection locked="0"/>
    </xf>
    <xf numFmtId="164" fontId="11" fillId="2" borderId="4" xfId="0" applyFont="1" applyFill="1" applyBorder="1" applyAlignment="1" applyProtection="1">
      <alignment horizontal="center" vertical="center"/>
      <protection locked="0"/>
    </xf>
    <xf numFmtId="164" fontId="11" fillId="2" borderId="11" xfId="0" applyFont="1" applyFill="1" applyBorder="1" applyAlignment="1" applyProtection="1">
      <alignment horizontal="center" vertical="center"/>
      <protection locked="0"/>
    </xf>
    <xf numFmtId="164" fontId="11" fillId="0" borderId="5" xfId="0" applyFont="1" applyBorder="1" applyAlignment="1">
      <alignment horizontal="left" vertical="center"/>
    </xf>
    <xf numFmtId="164" fontId="11" fillId="0" borderId="14" xfId="0" applyFont="1" applyBorder="1" applyAlignment="1">
      <alignment horizontal="left" vertical="center"/>
    </xf>
    <xf numFmtId="164" fontId="11" fillId="0" borderId="15" xfId="0" applyFont="1" applyBorder="1" applyAlignment="1">
      <alignment horizontal="left" vertical="center"/>
    </xf>
    <xf numFmtId="164" fontId="11" fillId="2" borderId="15" xfId="0" applyFont="1" applyFill="1" applyBorder="1" applyAlignment="1" applyProtection="1">
      <alignment horizontal="center" vertical="center"/>
      <protection locked="0"/>
    </xf>
    <xf numFmtId="164" fontId="13" fillId="3" borderId="5" xfId="0" applyFont="1" applyFill="1" applyBorder="1" applyAlignment="1">
      <alignment horizontal="center" vertical="center" wrapText="1"/>
    </xf>
    <xf numFmtId="164" fontId="13" fillId="3" borderId="13" xfId="0" applyFont="1" applyFill="1" applyBorder="1" applyAlignment="1">
      <alignment horizontal="center" vertical="center" wrapText="1"/>
    </xf>
    <xf numFmtId="164" fontId="13" fillId="3" borderId="14" xfId="0" applyFont="1" applyFill="1" applyBorder="1" applyAlignment="1">
      <alignment horizontal="center" vertical="center" wrapText="1"/>
    </xf>
    <xf numFmtId="164" fontId="11" fillId="2" borderId="14" xfId="0" applyFont="1" applyFill="1" applyBorder="1" applyAlignment="1" applyProtection="1">
      <alignment horizontal="center" vertical="center"/>
      <protection locked="0"/>
    </xf>
    <xf numFmtId="164" fontId="13" fillId="0" borderId="6" xfId="0" applyFont="1" applyBorder="1" applyAlignment="1">
      <alignment vertical="center"/>
    </xf>
    <xf numFmtId="164" fontId="13" fillId="0" borderId="7" xfId="0" applyFont="1" applyBorder="1" applyAlignment="1">
      <alignment vertical="center"/>
    </xf>
    <xf numFmtId="164" fontId="13" fillId="0" borderId="8" xfId="0" applyFont="1" applyBorder="1" applyAlignment="1">
      <alignment vertical="center"/>
    </xf>
    <xf numFmtId="164" fontId="11" fillId="2" borderId="6" xfId="0" applyFont="1" applyFill="1" applyBorder="1" applyAlignment="1" applyProtection="1">
      <alignment vertical="center"/>
      <protection locked="0"/>
    </xf>
    <xf numFmtId="164" fontId="11" fillId="2" borderId="7" xfId="0" applyFont="1" applyFill="1" applyBorder="1" applyAlignment="1" applyProtection="1">
      <alignment vertical="center"/>
      <protection locked="0"/>
    </xf>
    <xf numFmtId="164" fontId="11" fillId="2" borderId="8" xfId="0" applyFont="1" applyFill="1" applyBorder="1" applyAlignment="1" applyProtection="1">
      <alignment vertical="center"/>
      <protection locked="0"/>
    </xf>
    <xf numFmtId="164" fontId="1" fillId="2" borderId="7" xfId="0" applyFont="1" applyFill="1" applyBorder="1" applyAlignment="1" applyProtection="1">
      <alignment vertical="center" wrapText="1"/>
      <protection locked="0"/>
    </xf>
    <xf numFmtId="164" fontId="1" fillId="0" borderId="7" xfId="0" applyFont="1" applyBorder="1"/>
    <xf numFmtId="164" fontId="1" fillId="0" borderId="6" xfId="0" applyFont="1" applyBorder="1" applyAlignment="1">
      <alignment horizontal="center" vertical="center" shrinkToFit="1"/>
    </xf>
    <xf numFmtId="164" fontId="1" fillId="0" borderId="7" xfId="0" applyFont="1" applyBorder="1" applyAlignment="1">
      <alignment horizontal="center" vertical="center" shrinkToFit="1"/>
    </xf>
    <xf numFmtId="164" fontId="1" fillId="0" borderId="8" xfId="0" applyFont="1" applyBorder="1" applyAlignment="1">
      <alignment horizontal="center" vertical="center" shrinkToFit="1"/>
    </xf>
    <xf numFmtId="164" fontId="1" fillId="0" borderId="2" xfId="0" applyFont="1" applyBorder="1" applyAlignment="1">
      <alignment horizontal="center" vertical="center" shrinkToFit="1"/>
    </xf>
    <xf numFmtId="164" fontId="1" fillId="0" borderId="0" xfId="0" applyFont="1" applyAlignment="1">
      <alignment horizontal="center" vertical="center" shrinkToFit="1"/>
    </xf>
    <xf numFmtId="164" fontId="1" fillId="0" borderId="1" xfId="0" applyFont="1" applyBorder="1" applyAlignment="1">
      <alignment horizontal="center" vertical="center" shrinkToFit="1"/>
    </xf>
    <xf numFmtId="164" fontId="1" fillId="0" borderId="9" xfId="0" applyFont="1" applyBorder="1" applyAlignment="1">
      <alignment horizontal="center" vertical="center" shrinkToFit="1"/>
    </xf>
    <xf numFmtId="164" fontId="1" fillId="0" borderId="3" xfId="0" applyFont="1" applyBorder="1" applyAlignment="1">
      <alignment horizontal="center" vertical="center" shrinkToFit="1"/>
    </xf>
    <xf numFmtId="164" fontId="1" fillId="0" borderId="10" xfId="0" applyFont="1" applyBorder="1" applyAlignment="1">
      <alignment horizontal="center" vertical="center" shrinkToFit="1"/>
    </xf>
    <xf numFmtId="40" fontId="1" fillId="2" borderId="6" xfId="0" applyNumberFormat="1" applyFont="1" applyFill="1" applyBorder="1" applyAlignment="1" applyProtection="1">
      <alignment shrinkToFit="1"/>
      <protection locked="0"/>
    </xf>
    <xf numFmtId="40" fontId="1" fillId="2" borderId="7" xfId="0" applyNumberFormat="1" applyFont="1" applyFill="1" applyBorder="1" applyAlignment="1" applyProtection="1">
      <alignment shrinkToFit="1"/>
      <protection locked="0"/>
    </xf>
    <xf numFmtId="40" fontId="1" fillId="2" borderId="8" xfId="0" applyNumberFormat="1" applyFont="1" applyFill="1" applyBorder="1" applyAlignment="1" applyProtection="1">
      <alignment shrinkToFit="1"/>
      <protection locked="0"/>
    </xf>
    <xf numFmtId="40" fontId="1" fillId="2" borderId="9" xfId="0" applyNumberFormat="1" applyFont="1" applyFill="1" applyBorder="1" applyAlignment="1" applyProtection="1">
      <alignment shrinkToFit="1"/>
      <protection locked="0"/>
    </xf>
    <xf numFmtId="40" fontId="1" fillId="2" borderId="3" xfId="0" applyNumberFormat="1" applyFont="1" applyFill="1" applyBorder="1" applyAlignment="1" applyProtection="1">
      <alignment shrinkToFit="1"/>
      <protection locked="0"/>
    </xf>
    <xf numFmtId="40" fontId="1" fillId="2" borderId="10" xfId="0" applyNumberFormat="1" applyFont="1" applyFill="1" applyBorder="1" applyAlignment="1" applyProtection="1">
      <alignment shrinkToFit="1"/>
      <protection locked="0"/>
    </xf>
    <xf numFmtId="164" fontId="7" fillId="2" borderId="0" xfId="0" applyFont="1" applyFill="1" applyAlignment="1">
      <alignment vertical="top" wrapText="1"/>
    </xf>
    <xf numFmtId="164" fontId="1" fillId="2" borderId="0" xfId="0" applyFont="1" applyFill="1" applyAlignment="1">
      <alignment vertical="top" wrapText="1"/>
    </xf>
    <xf numFmtId="164" fontId="1" fillId="2" borderId="3" xfId="0" applyFont="1" applyFill="1" applyBorder="1" applyAlignment="1">
      <alignment vertical="top" wrapText="1"/>
    </xf>
    <xf numFmtId="164" fontId="1" fillId="0" borderId="0" xfId="0" applyFont="1" applyAlignment="1">
      <alignment shrinkToFit="1"/>
    </xf>
    <xf numFmtId="164" fontId="1" fillId="0" borderId="0" xfId="0" applyFont="1" applyAlignment="1">
      <alignment horizontal="left"/>
    </xf>
    <xf numFmtId="164" fontId="6" fillId="0" borderId="12" xfId="0" applyFont="1" applyBorder="1" applyAlignment="1">
      <alignment horizontal="center" vertical="center"/>
    </xf>
    <xf numFmtId="164" fontId="1" fillId="0" borderId="4" xfId="0" applyFont="1" applyBorder="1" applyAlignment="1">
      <alignment horizontal="center"/>
    </xf>
    <xf numFmtId="164" fontId="1" fillId="0" borderId="11" xfId="0" applyFont="1" applyBorder="1" applyAlignment="1">
      <alignment horizontal="center"/>
    </xf>
    <xf numFmtId="164" fontId="13" fillId="0" borderId="14" xfId="0" applyFont="1" applyBorder="1" applyAlignment="1" applyProtection="1">
      <alignment horizontal="left" vertical="center"/>
      <protection locked="0"/>
    </xf>
    <xf numFmtId="164" fontId="11" fillId="2" borderId="12" xfId="0" applyFont="1" applyFill="1" applyBorder="1" applyAlignment="1" applyProtection="1">
      <alignment horizontal="center" vertical="center"/>
      <protection locked="0"/>
    </xf>
    <xf numFmtId="164" fontId="4" fillId="0" borderId="5" xfId="0" applyFont="1" applyBorder="1" applyAlignment="1">
      <alignment horizontal="center"/>
    </xf>
    <xf numFmtId="164" fontId="1" fillId="2" borderId="5" xfId="0" applyFont="1" applyFill="1" applyBorder="1" applyAlignment="1" applyProtection="1">
      <alignment horizontal="center" vertical="top"/>
      <protection locked="0"/>
    </xf>
    <xf numFmtId="164" fontId="4" fillId="2" borderId="5" xfId="0" applyFont="1" applyFill="1" applyBorder="1" applyAlignment="1" applyProtection="1">
      <alignment horizontal="left" vertical="top"/>
      <protection locked="0"/>
    </xf>
    <xf numFmtId="164" fontId="8" fillId="2" borderId="4" xfId="0" applyFont="1" applyFill="1" applyBorder="1" applyAlignment="1" applyProtection="1">
      <alignment vertical="center"/>
      <protection locked="0"/>
    </xf>
    <xf numFmtId="164" fontId="8" fillId="2" borderId="11" xfId="0" applyFont="1" applyFill="1" applyBorder="1" applyAlignment="1" applyProtection="1">
      <alignment vertical="center"/>
      <protection locked="0"/>
    </xf>
    <xf numFmtId="14" fontId="1" fillId="2" borderId="12" xfId="0" applyNumberFormat="1" applyFont="1" applyFill="1" applyBorder="1" applyAlignment="1" applyProtection="1">
      <alignment wrapText="1"/>
      <protection locked="0"/>
    </xf>
    <xf numFmtId="164" fontId="1" fillId="2" borderId="4" xfId="0" applyFont="1" applyFill="1" applyBorder="1" applyAlignment="1">
      <alignment wrapText="1"/>
    </xf>
    <xf numFmtId="164" fontId="1" fillId="2" borderId="11" xfId="0" applyFont="1" applyFill="1" applyBorder="1" applyAlignment="1">
      <alignment wrapText="1"/>
    </xf>
    <xf numFmtId="14" fontId="1" fillId="2" borderId="12" xfId="0" applyNumberFormat="1" applyFont="1" applyFill="1" applyBorder="1" applyAlignment="1" applyProtection="1">
      <alignment horizontal="center" shrinkToFit="1"/>
      <protection locked="0"/>
    </xf>
    <xf numFmtId="14" fontId="1" fillId="2" borderId="4" xfId="0" applyNumberFormat="1" applyFont="1" applyFill="1" applyBorder="1" applyAlignment="1" applyProtection="1">
      <alignment horizontal="center" shrinkToFit="1"/>
      <protection locked="0"/>
    </xf>
    <xf numFmtId="14" fontId="1" fillId="2" borderId="11" xfId="0" applyNumberFormat="1" applyFont="1" applyFill="1" applyBorder="1" applyAlignment="1" applyProtection="1">
      <alignment horizontal="center" shrinkToFit="1"/>
      <protection locked="0"/>
    </xf>
    <xf numFmtId="164" fontId="1" fillId="2" borderId="4" xfId="0" applyFont="1" applyFill="1" applyBorder="1" applyAlignment="1" applyProtection="1">
      <alignment wrapText="1"/>
      <protection locked="0"/>
    </xf>
    <xf numFmtId="164" fontId="1" fillId="2" borderId="11" xfId="0" applyFont="1" applyFill="1" applyBorder="1" applyAlignment="1" applyProtection="1">
      <alignment wrapText="1"/>
      <protection locked="0"/>
    </xf>
    <xf numFmtId="164" fontId="4" fillId="0" borderId="12" xfId="0" applyFont="1" applyBorder="1" applyAlignment="1">
      <alignment horizontal="center" vertical="center"/>
    </xf>
    <xf numFmtId="164" fontId="0" fillId="0" borderId="4" xfId="0" applyBorder="1"/>
    <xf numFmtId="164" fontId="0" fillId="0" borderId="11" xfId="0" applyBorder="1"/>
    <xf numFmtId="164" fontId="5" fillId="0" borderId="0" xfId="0" applyFont="1" applyAlignment="1">
      <alignment horizontal="left"/>
    </xf>
    <xf numFmtId="164" fontId="4" fillId="0" borderId="12" xfId="0" applyFont="1" applyBorder="1" applyAlignment="1">
      <alignment vertical="center" wrapText="1"/>
    </xf>
    <xf numFmtId="164" fontId="1" fillId="0" borderId="4" xfId="0" applyFont="1" applyBorder="1" applyAlignment="1">
      <alignment vertical="center"/>
    </xf>
    <xf numFmtId="164" fontId="1" fillId="0" borderId="11" xfId="0" applyFont="1" applyBorder="1" applyAlignment="1">
      <alignment vertical="center"/>
    </xf>
    <xf numFmtId="164" fontId="4" fillId="0" borderId="12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5" fillId="0" borderId="2" xfId="0" applyFont="1" applyBorder="1" applyAlignment="1">
      <alignment horizontal="center" vertical="center"/>
    </xf>
    <xf numFmtId="164" fontId="5" fillId="0" borderId="0" xfId="0" applyFont="1" applyAlignment="1">
      <alignment horizontal="center" vertical="center"/>
    </xf>
    <xf numFmtId="164" fontId="5" fillId="0" borderId="1" xfId="0" applyFont="1" applyBorder="1" applyAlignment="1">
      <alignment horizontal="center" vertical="center"/>
    </xf>
    <xf numFmtId="164" fontId="5" fillId="0" borderId="9" xfId="0" applyFont="1" applyBorder="1" applyAlignment="1">
      <alignment horizontal="center" vertical="center"/>
    </xf>
    <xf numFmtId="164" fontId="5" fillId="0" borderId="3" xfId="0" applyFont="1" applyBorder="1" applyAlignment="1">
      <alignment horizontal="center" vertical="center"/>
    </xf>
    <xf numFmtId="164" fontId="5" fillId="0" borderId="10" xfId="0" applyFont="1" applyBorder="1" applyAlignment="1">
      <alignment horizontal="center" vertical="center"/>
    </xf>
    <xf numFmtId="164" fontId="4" fillId="0" borderId="4" xfId="0" applyFont="1" applyBorder="1" applyAlignment="1">
      <alignment horizontal="center" vertical="center" wrapText="1"/>
    </xf>
    <xf numFmtId="164" fontId="4" fillId="0" borderId="11" xfId="0" applyFont="1" applyBorder="1" applyAlignment="1">
      <alignment horizontal="center" vertical="center" wrapText="1"/>
    </xf>
    <xf numFmtId="164" fontId="1" fillId="0" borderId="4" xfId="0" applyFont="1" applyBorder="1" applyAlignment="1">
      <alignment horizontal="center" vertical="center"/>
    </xf>
    <xf numFmtId="164" fontId="1" fillId="0" borderId="11" xfId="0" applyFont="1" applyBorder="1" applyAlignment="1">
      <alignment horizontal="center" vertical="center"/>
    </xf>
    <xf numFmtId="164" fontId="4" fillId="0" borderId="0" xfId="0" applyFont="1" applyAlignment="1">
      <alignment horizontal="center"/>
    </xf>
    <xf numFmtId="164" fontId="10" fillId="2" borderId="5" xfId="0" applyFont="1" applyFill="1" applyBorder="1" applyAlignment="1" applyProtection="1">
      <alignment horizontal="center"/>
      <protection locked="0"/>
    </xf>
    <xf numFmtId="164" fontId="7" fillId="0" borderId="5" xfId="0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164" fontId="1" fillId="2" borderId="3" xfId="0" applyFont="1" applyFill="1" applyBorder="1" applyAlignment="1" applyProtection="1">
      <alignment horizontal="center"/>
      <protection locked="0"/>
    </xf>
    <xf numFmtId="164" fontId="1" fillId="0" borderId="12" xfId="0" applyFont="1" applyBorder="1" applyAlignment="1">
      <alignment shrinkToFit="1"/>
    </xf>
    <xf numFmtId="164" fontId="1" fillId="0" borderId="4" xfId="0" applyFont="1" applyBorder="1" applyAlignment="1">
      <alignment shrinkToFit="1"/>
    </xf>
    <xf numFmtId="164" fontId="1" fillId="0" borderId="11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73"/>
  <sheetViews>
    <sheetView showGridLines="0" tabSelected="1" topLeftCell="A8" zoomScale="106" zoomScaleNormal="106" workbookViewId="0">
      <selection activeCell="O12" sqref="O12:AE12"/>
    </sheetView>
  </sheetViews>
  <sheetFormatPr defaultColWidth="9.625" defaultRowHeight="12.75" x14ac:dyDescent="0.2"/>
  <cols>
    <col min="1" max="4" width="1.75" style="2" customWidth="1"/>
    <col min="5" max="5" width="1.625" style="2" customWidth="1"/>
    <col min="6" max="10" width="1.75" style="2" customWidth="1"/>
    <col min="11" max="11" width="1.875" style="2" customWidth="1"/>
    <col min="12" max="16" width="1.75" style="2" customWidth="1"/>
    <col min="17" max="17" width="2.375" style="2" customWidth="1"/>
    <col min="18" max="18" width="1.75" style="2" customWidth="1"/>
    <col min="19" max="19" width="3.375" style="2" customWidth="1"/>
    <col min="20" max="20" width="1.75" style="2" customWidth="1"/>
    <col min="21" max="21" width="2.125" style="2" customWidth="1"/>
    <col min="22" max="23" width="1.75" style="2" customWidth="1"/>
    <col min="24" max="24" width="2.75" style="2" customWidth="1"/>
    <col min="25" max="25" width="1.75" style="2" customWidth="1"/>
    <col min="26" max="26" width="1.375" style="2" customWidth="1"/>
    <col min="27" max="27" width="2.75" style="2" customWidth="1"/>
    <col min="28" max="28" width="2.625" style="2" customWidth="1"/>
    <col min="29" max="29" width="2.875" style="2" customWidth="1"/>
    <col min="30" max="30" width="2.5" style="2" customWidth="1"/>
    <col min="31" max="31" width="1.75" style="2" customWidth="1"/>
    <col min="32" max="32" width="3.25" style="2" customWidth="1"/>
    <col min="33" max="35" width="1.75" style="2" customWidth="1"/>
    <col min="36" max="36" width="2.25" style="2" customWidth="1"/>
    <col min="37" max="41" width="1.75" style="2" customWidth="1"/>
    <col min="42" max="42" width="2.375" style="2" customWidth="1"/>
    <col min="43" max="43" width="2.25" style="2" customWidth="1"/>
    <col min="44" max="44" width="1.875" style="2" customWidth="1"/>
    <col min="45" max="45" width="2.125" style="2" customWidth="1"/>
    <col min="46" max="46" width="1.75" style="2" customWidth="1"/>
    <col min="47" max="47" width="2" style="2" customWidth="1"/>
    <col min="48" max="48" width="1.875" style="2" customWidth="1"/>
    <col min="49" max="54" width="1.75" style="2" customWidth="1"/>
    <col min="55" max="55" width="2.875" style="2" customWidth="1"/>
    <col min="56" max="56" width="4.375" style="2" customWidth="1"/>
    <col min="57" max="16384" width="9.625" style="2"/>
  </cols>
  <sheetData>
    <row r="1" spans="5:57" ht="36.75" customHeight="1" x14ac:dyDescent="0.25">
      <c r="F1" s="136" t="s">
        <v>0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G1" s="30" t="s">
        <v>1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/>
      <c r="BE1"/>
    </row>
    <row r="2" spans="5:57" ht="12" customHeight="1" x14ac:dyDescent="0.2">
      <c r="F2" s="139" t="s">
        <v>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41" t="s">
        <v>58</v>
      </c>
      <c r="Y2" s="142"/>
      <c r="Z2" s="142"/>
      <c r="AA2" s="142"/>
      <c r="AB2" s="142"/>
      <c r="AC2" s="142"/>
      <c r="AD2" s="142"/>
      <c r="AE2" s="143"/>
      <c r="AG2" s="23"/>
      <c r="AH2" s="163" t="s">
        <v>64</v>
      </c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8"/>
      <c r="BE2"/>
    </row>
    <row r="3" spans="5:57" ht="12" customHeight="1" x14ac:dyDescent="0.2">
      <c r="F3" s="140" t="s">
        <v>42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4"/>
      <c r="Y3" s="145"/>
      <c r="Z3" s="145"/>
      <c r="AA3" s="145"/>
      <c r="AB3" s="145"/>
      <c r="AC3" s="145"/>
      <c r="AD3" s="145"/>
      <c r="AE3" s="146"/>
      <c r="AG3" s="24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8"/>
      <c r="BE3"/>
    </row>
    <row r="4" spans="5:57" ht="12" customHeight="1" x14ac:dyDescent="0.2"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7"/>
      <c r="Y4" s="148"/>
      <c r="Z4" s="148"/>
      <c r="AA4" s="148"/>
      <c r="AB4" s="148"/>
      <c r="AC4" s="148"/>
      <c r="AD4" s="148"/>
      <c r="AE4" s="149"/>
      <c r="AG4" s="27"/>
      <c r="AH4" s="163" t="s">
        <v>68</v>
      </c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/>
      <c r="BE4"/>
    </row>
    <row r="5" spans="5:57" ht="4.5" customHeight="1" x14ac:dyDescent="0.2"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/>
      <c r="BE5"/>
    </row>
    <row r="6" spans="5:57" ht="9" customHeight="1" x14ac:dyDescent="0.2">
      <c r="F6" s="137" t="s">
        <v>29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G6" s="26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/>
      <c r="BE6"/>
    </row>
    <row r="7" spans="5:57" ht="13.15" customHeight="1" x14ac:dyDescent="0.2"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G7" s="164" t="s">
        <v>61</v>
      </c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/>
      <c r="BE7"/>
    </row>
    <row r="8" spans="5:57" ht="26.45" customHeight="1" x14ac:dyDescent="0.2">
      <c r="F8" s="178" t="s">
        <v>3</v>
      </c>
      <c r="G8" s="179"/>
      <c r="H8" s="180"/>
      <c r="I8" s="181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3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/>
      <c r="BE8"/>
    </row>
    <row r="9" spans="5:57" ht="17.45" customHeight="1" x14ac:dyDescent="0.2">
      <c r="F9" s="166" t="s">
        <v>4</v>
      </c>
      <c r="G9" s="166"/>
      <c r="H9" s="166"/>
      <c r="I9" s="166"/>
      <c r="J9" s="166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G9" s="10" t="s">
        <v>5</v>
      </c>
      <c r="AH9" s="3"/>
      <c r="AI9" s="3"/>
      <c r="AJ9" s="3"/>
      <c r="AK9" s="7"/>
      <c r="AR9" s="31"/>
      <c r="AS9" s="3" t="s">
        <v>6</v>
      </c>
      <c r="AT9" s="3"/>
      <c r="AU9" s="3"/>
      <c r="AV9" s="25"/>
      <c r="AW9" s="6" t="s">
        <v>7</v>
      </c>
      <c r="BC9" s="9"/>
      <c r="BD9"/>
      <c r="BE9"/>
    </row>
    <row r="10" spans="5:57" ht="5.45" customHeight="1" x14ac:dyDescent="0.2">
      <c r="F10" s="166"/>
      <c r="G10" s="166"/>
      <c r="H10" s="166"/>
      <c r="I10" s="166"/>
      <c r="J10" s="166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G10" s="10"/>
      <c r="AH10" s="3"/>
      <c r="AI10" s="3"/>
      <c r="AJ10" s="3"/>
      <c r="AK10" s="7"/>
      <c r="AQ10" s="3"/>
      <c r="AR10" s="3"/>
      <c r="AS10" s="3"/>
      <c r="AT10" s="6"/>
      <c r="AU10" s="6"/>
      <c r="AV10" s="3"/>
      <c r="BC10" s="9"/>
      <c r="BD10"/>
      <c r="BE10"/>
    </row>
    <row r="11" spans="5:57" ht="22.9" customHeight="1" x14ac:dyDescent="0.2">
      <c r="F11" s="167" t="s">
        <v>8</v>
      </c>
      <c r="G11" s="167"/>
      <c r="H11" s="167"/>
      <c r="I11" s="167"/>
      <c r="J11" s="167"/>
      <c r="K11" s="165"/>
      <c r="L11" s="165"/>
      <c r="M11" s="165"/>
      <c r="N11" s="165"/>
      <c r="O11" s="177"/>
      <c r="P11" s="177"/>
      <c r="Q11" s="177"/>
      <c r="R11" s="177"/>
      <c r="S11" s="177"/>
      <c r="T11" s="177"/>
      <c r="U11" s="177"/>
      <c r="V11" s="177"/>
      <c r="W11" s="177"/>
      <c r="X11" s="209" t="s">
        <v>9</v>
      </c>
      <c r="Y11" s="209"/>
      <c r="Z11" s="209"/>
      <c r="AA11" s="209"/>
      <c r="AB11" s="177"/>
      <c r="AC11" s="177"/>
      <c r="AD11" s="177"/>
      <c r="AE11" s="177"/>
      <c r="AG11" s="213" t="s">
        <v>63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1" t="s">
        <v>11</v>
      </c>
      <c r="AX11" s="211"/>
      <c r="AY11" s="211"/>
      <c r="AZ11" s="211"/>
      <c r="BA11" s="211"/>
      <c r="BB11" s="211"/>
      <c r="BC11" s="211"/>
      <c r="BD11"/>
      <c r="BE11"/>
    </row>
    <row r="12" spans="5:57" ht="27.75" customHeight="1" x14ac:dyDescent="0.2">
      <c r="F12" s="167" t="s">
        <v>10</v>
      </c>
      <c r="G12" s="167"/>
      <c r="H12" s="167"/>
      <c r="I12" s="210"/>
      <c r="J12" s="168"/>
      <c r="K12" s="168"/>
      <c r="L12" s="168"/>
      <c r="M12" s="168"/>
      <c r="N12" s="168"/>
      <c r="O12" s="36" t="s">
        <v>69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8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2"/>
      <c r="AX12" s="212"/>
      <c r="AY12" s="212"/>
      <c r="AZ12" s="212"/>
      <c r="BA12" s="212"/>
      <c r="BB12" s="212"/>
      <c r="BC12" s="212"/>
      <c r="BD12"/>
      <c r="BE12"/>
    </row>
    <row r="13" spans="5:57" ht="28.9" customHeight="1" x14ac:dyDescent="0.2">
      <c r="F13" s="170" t="s">
        <v>60</v>
      </c>
      <c r="G13" s="170"/>
      <c r="H13" s="170"/>
      <c r="I13" s="170"/>
      <c r="J13" s="170"/>
      <c r="K13" s="171"/>
      <c r="L13" s="171"/>
      <c r="M13" s="171"/>
      <c r="N13" s="171"/>
      <c r="O13" s="172"/>
      <c r="P13" s="172"/>
      <c r="Q13" s="172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G13" s="161" t="s">
        <v>30</v>
      </c>
      <c r="AH13" s="162"/>
      <c r="AI13" s="162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5"/>
      <c r="BD13"/>
      <c r="BE13"/>
    </row>
    <row r="14" spans="5:57" ht="25.9" customHeight="1" x14ac:dyDescent="0.2">
      <c r="E14" s="19"/>
      <c r="F14" s="28" t="s">
        <v>57</v>
      </c>
      <c r="G14" s="29"/>
      <c r="H14" s="29"/>
      <c r="I14" s="29"/>
      <c r="J14" s="29"/>
      <c r="K14" s="28"/>
      <c r="L14" s="29"/>
      <c r="M14" s="29"/>
      <c r="N14" s="29"/>
      <c r="O14" s="39"/>
      <c r="P14" s="40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9"/>
      <c r="AG14" s="103" t="s">
        <v>67</v>
      </c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/>
      <c r="BE14"/>
    </row>
    <row r="15" spans="5:57" ht="17.45" customHeight="1" x14ac:dyDescent="0.2">
      <c r="F15" s="174"/>
      <c r="G15" s="174"/>
      <c r="H15" s="174"/>
      <c r="I15" s="174"/>
      <c r="J15" s="174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</row>
    <row r="16" spans="5:57" ht="7.15" customHeight="1" x14ac:dyDescent="0.2"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G16" s="201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</row>
    <row r="17" spans="1:55" ht="10.15" customHeight="1" x14ac:dyDescent="0.2">
      <c r="F17" s="41" t="s">
        <v>65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</row>
    <row r="18" spans="1:55" ht="13.9" customHeight="1" x14ac:dyDescent="0.2"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G18" s="35" t="s">
        <v>62</v>
      </c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 t="s">
        <v>11</v>
      </c>
      <c r="AU18" s="35"/>
      <c r="AV18" s="35"/>
      <c r="AW18" s="34"/>
      <c r="AX18" s="34"/>
      <c r="AY18" s="34"/>
      <c r="AZ18" s="34"/>
      <c r="BA18" s="34"/>
      <c r="BB18" s="34"/>
      <c r="BC18" s="34"/>
    </row>
    <row r="19" spans="1:55" s="3" customFormat="1" ht="51" customHeight="1" x14ac:dyDescent="0.2">
      <c r="A19" s="108" t="s">
        <v>33</v>
      </c>
      <c r="B19" s="109"/>
      <c r="C19" s="109"/>
      <c r="D19" s="109"/>
      <c r="E19" s="110"/>
      <c r="F19" s="138" t="s">
        <v>66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1"/>
      <c r="AA19" s="150" t="s">
        <v>12</v>
      </c>
      <c r="AB19" s="151"/>
      <c r="AC19" s="152"/>
      <c r="AD19" s="150" t="s">
        <v>35</v>
      </c>
      <c r="AE19" s="156"/>
      <c r="AF19" s="156"/>
      <c r="AG19" s="157"/>
      <c r="AH19" s="150" t="s">
        <v>13</v>
      </c>
      <c r="AI19" s="156"/>
      <c r="AJ19" s="156"/>
      <c r="AK19" s="157"/>
      <c r="AL19" s="150" t="s">
        <v>41</v>
      </c>
      <c r="AM19" s="156"/>
      <c r="AN19" s="156"/>
      <c r="AO19" s="157"/>
      <c r="AP19" s="150" t="s">
        <v>39</v>
      </c>
      <c r="AQ19" s="156"/>
      <c r="AR19" s="156"/>
      <c r="AS19" s="157"/>
      <c r="AT19" s="150" t="s">
        <v>14</v>
      </c>
      <c r="AU19" s="156"/>
      <c r="AV19" s="156"/>
      <c r="AW19" s="157"/>
      <c r="AX19" s="150" t="s">
        <v>15</v>
      </c>
      <c r="AY19" s="156"/>
      <c r="AZ19" s="156"/>
      <c r="BA19" s="156"/>
      <c r="BB19" s="156"/>
      <c r="BC19" s="157"/>
    </row>
    <row r="20" spans="1:55" s="3" customFormat="1" ht="15.6" customHeight="1" x14ac:dyDescent="0.2">
      <c r="A20" s="111"/>
      <c r="B20" s="112"/>
      <c r="C20" s="112"/>
      <c r="D20" s="112"/>
      <c r="E20" s="113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4"/>
      <c r="AA20" s="153"/>
      <c r="AB20" s="154"/>
      <c r="AC20" s="155"/>
      <c r="AD20" s="158"/>
      <c r="AE20" s="159"/>
      <c r="AF20" s="159"/>
      <c r="AG20" s="160"/>
      <c r="AH20" s="158"/>
      <c r="AI20" s="159"/>
      <c r="AJ20" s="159"/>
      <c r="AK20" s="160"/>
      <c r="AL20" s="158"/>
      <c r="AM20" s="159"/>
      <c r="AN20" s="159"/>
      <c r="AO20" s="160"/>
      <c r="AP20" s="158"/>
      <c r="AQ20" s="159"/>
      <c r="AR20" s="159"/>
      <c r="AS20" s="160"/>
      <c r="AT20" s="158"/>
      <c r="AU20" s="159"/>
      <c r="AV20" s="159"/>
      <c r="AW20" s="160"/>
      <c r="AX20" s="158"/>
      <c r="AY20" s="159"/>
      <c r="AZ20" s="159"/>
      <c r="BA20" s="159"/>
      <c r="BB20" s="159"/>
      <c r="BC20" s="160"/>
    </row>
    <row r="21" spans="1:55" ht="19.5" customHeight="1" x14ac:dyDescent="0.2">
      <c r="A21" s="117"/>
      <c r="B21" s="120"/>
      <c r="C21" s="120"/>
      <c r="D21" s="120"/>
      <c r="E21" s="121"/>
      <c r="F21" s="122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4"/>
      <c r="AA21" s="114"/>
      <c r="AB21" s="115"/>
      <c r="AC21" s="116"/>
      <c r="AD21" s="125" t="e">
        <f t="shared" ref="AD21:AD26" si="0">ROUND(IF($AG$2="x",AA21*0.7,IF($AG$3="x",AA21*0.7,IF($AG$4="x",AA21*0.21,"  "))),2)</f>
        <v>#VALUE!</v>
      </c>
      <c r="AE21" s="126"/>
      <c r="AF21" s="126"/>
      <c r="AG21" s="127"/>
      <c r="AH21" s="45"/>
      <c r="AI21" s="46"/>
      <c r="AJ21" s="46"/>
      <c r="AK21" s="47"/>
      <c r="AL21" s="45"/>
      <c r="AM21" s="46"/>
      <c r="AN21" s="46"/>
      <c r="AO21" s="47"/>
      <c r="AP21" s="45"/>
      <c r="AQ21" s="46"/>
      <c r="AR21" s="46"/>
      <c r="AS21" s="47"/>
      <c r="AT21" s="45"/>
      <c r="AU21" s="46"/>
      <c r="AV21" s="46"/>
      <c r="AW21" s="47"/>
      <c r="AX21" s="42" t="e">
        <f>ROUND(SUM(AD21:AW21),2)</f>
        <v>#VALUE!</v>
      </c>
      <c r="AY21" s="43"/>
      <c r="AZ21" s="43"/>
      <c r="BA21" s="43"/>
      <c r="BB21" s="43"/>
      <c r="BC21" s="44"/>
    </row>
    <row r="22" spans="1:55" ht="19.899999999999999" customHeight="1" x14ac:dyDescent="0.2">
      <c r="A22" s="117"/>
      <c r="B22" s="118"/>
      <c r="C22" s="118"/>
      <c r="D22" s="118"/>
      <c r="E22" s="119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4"/>
      <c r="AA22" s="114"/>
      <c r="AB22" s="115"/>
      <c r="AC22" s="116"/>
      <c r="AD22" s="125" t="e">
        <f t="shared" si="0"/>
        <v>#VALUE!</v>
      </c>
      <c r="AE22" s="126"/>
      <c r="AF22" s="126"/>
      <c r="AG22" s="127"/>
      <c r="AH22" s="45"/>
      <c r="AI22" s="46"/>
      <c r="AJ22" s="46"/>
      <c r="AK22" s="47"/>
      <c r="AL22" s="45"/>
      <c r="AM22" s="46"/>
      <c r="AN22" s="46"/>
      <c r="AO22" s="47"/>
      <c r="AP22" s="45"/>
      <c r="AQ22" s="46"/>
      <c r="AR22" s="46"/>
      <c r="AS22" s="47"/>
      <c r="AT22" s="45"/>
      <c r="AU22" s="46"/>
      <c r="AV22" s="46"/>
      <c r="AW22" s="47"/>
      <c r="AX22" s="42" t="e">
        <f>ROUND(SUM(AD22:AW22),2)</f>
        <v>#VALUE!</v>
      </c>
      <c r="AY22" s="43"/>
      <c r="AZ22" s="43"/>
      <c r="BA22" s="43"/>
      <c r="BB22" s="43"/>
      <c r="BC22" s="44"/>
    </row>
    <row r="23" spans="1:55" ht="18.75" customHeight="1" x14ac:dyDescent="0.2">
      <c r="A23" s="117"/>
      <c r="B23" s="118"/>
      <c r="C23" s="118"/>
      <c r="D23" s="118"/>
      <c r="E23" s="119"/>
      <c r="F23" s="122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4"/>
      <c r="AA23" s="114"/>
      <c r="AB23" s="115"/>
      <c r="AC23" s="116"/>
      <c r="AD23" s="125" t="e">
        <f t="shared" si="0"/>
        <v>#VALUE!</v>
      </c>
      <c r="AE23" s="126"/>
      <c r="AF23" s="126"/>
      <c r="AG23" s="127"/>
      <c r="AH23" s="45"/>
      <c r="AI23" s="46"/>
      <c r="AJ23" s="46"/>
      <c r="AK23" s="47"/>
      <c r="AL23" s="45"/>
      <c r="AM23" s="46"/>
      <c r="AN23" s="46"/>
      <c r="AO23" s="47"/>
      <c r="AP23" s="45"/>
      <c r="AQ23" s="46"/>
      <c r="AR23" s="46"/>
      <c r="AS23" s="47"/>
      <c r="AT23" s="45"/>
      <c r="AU23" s="46"/>
      <c r="AV23" s="46"/>
      <c r="AW23" s="47"/>
      <c r="AX23" s="42" t="e">
        <f t="shared" ref="AX23:AX26" si="1">ROUND(SUM(AD23:AW23),2)</f>
        <v>#VALUE!</v>
      </c>
      <c r="AY23" s="43"/>
      <c r="AZ23" s="43"/>
      <c r="BA23" s="43"/>
      <c r="BB23" s="43"/>
      <c r="BC23" s="44"/>
    </row>
    <row r="24" spans="1:55" ht="18.75" customHeight="1" x14ac:dyDescent="0.2">
      <c r="A24" s="117"/>
      <c r="B24" s="118"/>
      <c r="C24" s="118"/>
      <c r="D24" s="118"/>
      <c r="E24" s="119"/>
      <c r="F24" s="122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4"/>
      <c r="AA24" s="114"/>
      <c r="AB24" s="115"/>
      <c r="AC24" s="116"/>
      <c r="AD24" s="125" t="e">
        <f t="shared" si="0"/>
        <v>#VALUE!</v>
      </c>
      <c r="AE24" s="126"/>
      <c r="AF24" s="126"/>
      <c r="AG24" s="127"/>
      <c r="AH24" s="45"/>
      <c r="AI24" s="46"/>
      <c r="AJ24" s="46"/>
      <c r="AK24" s="47"/>
      <c r="AL24" s="45"/>
      <c r="AM24" s="46"/>
      <c r="AN24" s="46"/>
      <c r="AO24" s="47"/>
      <c r="AP24" s="45"/>
      <c r="AQ24" s="46"/>
      <c r="AR24" s="46"/>
      <c r="AS24" s="47"/>
      <c r="AT24" s="45"/>
      <c r="AU24" s="46"/>
      <c r="AV24" s="46"/>
      <c r="AW24" s="47"/>
      <c r="AX24" s="42" t="e">
        <f t="shared" si="1"/>
        <v>#VALUE!</v>
      </c>
      <c r="AY24" s="43"/>
      <c r="AZ24" s="43"/>
      <c r="BA24" s="43"/>
      <c r="BB24" s="43"/>
      <c r="BC24" s="44"/>
    </row>
    <row r="25" spans="1:55" ht="16.5" customHeight="1" x14ac:dyDescent="0.2">
      <c r="A25" s="117"/>
      <c r="B25" s="118"/>
      <c r="C25" s="118"/>
      <c r="D25" s="118"/>
      <c r="E25" s="119"/>
      <c r="F25" s="122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4"/>
      <c r="AA25" s="114"/>
      <c r="AB25" s="115"/>
      <c r="AC25" s="116"/>
      <c r="AD25" s="125" t="e">
        <f t="shared" si="0"/>
        <v>#VALUE!</v>
      </c>
      <c r="AE25" s="126"/>
      <c r="AF25" s="126"/>
      <c r="AG25" s="127"/>
      <c r="AH25" s="45"/>
      <c r="AI25" s="46"/>
      <c r="AJ25" s="46"/>
      <c r="AK25" s="47"/>
      <c r="AL25" s="45"/>
      <c r="AM25" s="46"/>
      <c r="AN25" s="46"/>
      <c r="AO25" s="47"/>
      <c r="AP25" s="45"/>
      <c r="AQ25" s="46"/>
      <c r="AR25" s="46"/>
      <c r="AS25" s="47"/>
      <c r="AT25" s="45"/>
      <c r="AU25" s="46"/>
      <c r="AV25" s="46"/>
      <c r="AW25" s="47"/>
      <c r="AX25" s="42" t="e">
        <f t="shared" si="1"/>
        <v>#VALUE!</v>
      </c>
      <c r="AY25" s="43"/>
      <c r="AZ25" s="43"/>
      <c r="BA25" s="43"/>
      <c r="BB25" s="43"/>
      <c r="BC25" s="44"/>
    </row>
    <row r="26" spans="1:55" ht="20.25" customHeight="1" x14ac:dyDescent="0.2">
      <c r="A26" s="117"/>
      <c r="B26" s="118"/>
      <c r="C26" s="118"/>
      <c r="D26" s="118"/>
      <c r="E26" s="119"/>
      <c r="F26" s="122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4"/>
      <c r="AA26" s="114"/>
      <c r="AB26" s="115"/>
      <c r="AC26" s="116"/>
      <c r="AD26" s="125" t="e">
        <f t="shared" si="0"/>
        <v>#VALUE!</v>
      </c>
      <c r="AE26" s="126"/>
      <c r="AF26" s="126"/>
      <c r="AG26" s="127"/>
      <c r="AH26" s="45"/>
      <c r="AI26" s="46"/>
      <c r="AJ26" s="46"/>
      <c r="AK26" s="47"/>
      <c r="AL26" s="45"/>
      <c r="AM26" s="46"/>
      <c r="AN26" s="46"/>
      <c r="AO26" s="47"/>
      <c r="AP26" s="45"/>
      <c r="AQ26" s="46"/>
      <c r="AR26" s="46"/>
      <c r="AS26" s="47"/>
      <c r="AT26" s="45"/>
      <c r="AU26" s="46"/>
      <c r="AV26" s="46"/>
      <c r="AW26" s="47"/>
      <c r="AX26" s="42" t="e">
        <f t="shared" si="1"/>
        <v>#VALUE!</v>
      </c>
      <c r="AY26" s="43"/>
      <c r="AZ26" s="43"/>
      <c r="BA26" s="43"/>
      <c r="BB26" s="43"/>
      <c r="BC26" s="44"/>
    </row>
    <row r="27" spans="1:55" ht="22.15" customHeight="1" x14ac:dyDescent="0.2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1"/>
      <c r="W27" s="206" t="s">
        <v>16</v>
      </c>
      <c r="X27" s="207"/>
      <c r="Y27" s="207"/>
      <c r="Z27" s="207"/>
      <c r="AA27" s="207"/>
      <c r="AB27" s="207"/>
      <c r="AC27" s="208"/>
      <c r="AD27" s="125" t="e">
        <f>ROUND(SUM(AD21:AG26),2)</f>
        <v>#VALUE!</v>
      </c>
      <c r="AE27" s="126"/>
      <c r="AF27" s="126"/>
      <c r="AG27" s="127"/>
      <c r="AH27" s="125">
        <f>SUM(AH21:AK26)</f>
        <v>0</v>
      </c>
      <c r="AI27" s="126"/>
      <c r="AJ27" s="126"/>
      <c r="AK27" s="127"/>
      <c r="AL27" s="125">
        <f>SUM(AL21:AO26)</f>
        <v>0</v>
      </c>
      <c r="AM27" s="126"/>
      <c r="AN27" s="126"/>
      <c r="AO27" s="127"/>
      <c r="AP27" s="125">
        <f>SUM(AP21:AS26)</f>
        <v>0</v>
      </c>
      <c r="AQ27" s="126"/>
      <c r="AR27" s="126"/>
      <c r="AS27" s="127"/>
      <c r="AT27" s="125">
        <f>SUM(AT21:AW26)</f>
        <v>0</v>
      </c>
      <c r="AU27" s="126"/>
      <c r="AV27" s="126"/>
      <c r="AW27" s="127"/>
      <c r="AX27" s="42" t="e">
        <f>ROUND(SUM(AX21:BC26),2)</f>
        <v>#VALUE!</v>
      </c>
      <c r="AY27" s="43"/>
      <c r="AZ27" s="43"/>
      <c r="BA27" s="43"/>
      <c r="BB27" s="43"/>
      <c r="BC27" s="44"/>
    </row>
    <row r="28" spans="1:55" ht="9" customHeight="1" x14ac:dyDescent="0.2">
      <c r="E28" s="22"/>
      <c r="F28" s="128"/>
      <c r="G28" s="128"/>
      <c r="H28" s="128"/>
      <c r="I28" s="128"/>
      <c r="J28" s="128"/>
      <c r="K28" s="128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128"/>
      <c r="X28" s="128"/>
      <c r="Y28" s="128"/>
      <c r="Z28" s="128"/>
      <c r="AA28" s="128"/>
      <c r="AB28" s="132"/>
      <c r="AC28" s="132"/>
      <c r="AD28" s="132"/>
      <c r="AE28" s="132"/>
      <c r="AF28" s="132"/>
      <c r="AG28" s="132"/>
      <c r="AH28" s="132"/>
      <c r="AI28" s="132"/>
      <c r="AJ28" s="132"/>
      <c r="AK28" s="133"/>
      <c r="AL28" s="186" t="s">
        <v>26</v>
      </c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8"/>
      <c r="AX28" s="91" t="e">
        <f>ROUND('Cont sht 2'!AX29:BC29,2)</f>
        <v>#VALUE!</v>
      </c>
      <c r="AY28" s="92"/>
      <c r="AZ28" s="92"/>
      <c r="BA28" s="92"/>
      <c r="BB28" s="92"/>
      <c r="BC28" s="93"/>
    </row>
    <row r="29" spans="1:55" ht="4.5" customHeight="1" x14ac:dyDescent="0.2">
      <c r="F29" s="32"/>
      <c r="G29" s="32"/>
      <c r="H29" s="32"/>
      <c r="I29" s="32"/>
      <c r="J29" s="32"/>
      <c r="K29" s="32"/>
      <c r="W29" s="32"/>
      <c r="X29" s="32"/>
      <c r="Y29" s="32"/>
      <c r="Z29" s="32"/>
      <c r="AA29" s="32"/>
      <c r="AB29" s="134"/>
      <c r="AC29" s="134"/>
      <c r="AD29" s="134"/>
      <c r="AE29" s="134"/>
      <c r="AF29" s="134"/>
      <c r="AG29" s="134"/>
      <c r="AH29" s="134"/>
      <c r="AI29" s="134"/>
      <c r="AJ29" s="134"/>
      <c r="AK29" s="135"/>
      <c r="AL29" s="189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1"/>
      <c r="AX29" s="94"/>
      <c r="AY29" s="95"/>
      <c r="AZ29" s="95"/>
      <c r="BA29" s="95"/>
      <c r="BB29" s="95"/>
      <c r="BC29" s="96"/>
    </row>
    <row r="30" spans="1:55" ht="12" customHeight="1" x14ac:dyDescent="0.2">
      <c r="F30" s="5" t="s">
        <v>17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189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1"/>
      <c r="AX30" s="97"/>
      <c r="AY30" s="98"/>
      <c r="AZ30" s="98"/>
      <c r="BA30" s="98"/>
      <c r="BB30" s="98"/>
      <c r="BC30" s="99"/>
    </row>
    <row r="31" spans="1:55" ht="12" customHeight="1" x14ac:dyDescent="0.2">
      <c r="F31" s="12"/>
      <c r="G31" s="204" t="s">
        <v>18</v>
      </c>
      <c r="H31" s="204"/>
      <c r="I31" s="204"/>
      <c r="J31" s="204"/>
      <c r="K31" s="204"/>
      <c r="L31" s="204"/>
      <c r="M31" s="204"/>
      <c r="N31" s="204"/>
      <c r="O31" s="204"/>
      <c r="Q31" s="11"/>
      <c r="R31" s="204" t="s">
        <v>19</v>
      </c>
      <c r="S31" s="204"/>
      <c r="T31" s="204"/>
      <c r="U31" s="204"/>
      <c r="V31" s="204"/>
      <c r="W31" s="204"/>
      <c r="X31" s="204"/>
      <c r="Y31" s="204"/>
      <c r="AB31" s="11"/>
      <c r="AC31" s="1" t="s">
        <v>20</v>
      </c>
      <c r="AL31" s="192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4"/>
      <c r="AX31" s="100"/>
      <c r="AY31" s="101"/>
      <c r="AZ31" s="101"/>
      <c r="BA31" s="101"/>
      <c r="BB31" s="101"/>
      <c r="BC31" s="102"/>
    </row>
    <row r="32" spans="1:55" ht="12" customHeight="1" x14ac:dyDescent="0.2">
      <c r="F32" s="12"/>
      <c r="G32" s="204" t="s">
        <v>21</v>
      </c>
      <c r="H32" s="204"/>
      <c r="I32" s="204"/>
      <c r="J32" s="204"/>
      <c r="K32" s="204"/>
      <c r="L32" s="204"/>
      <c r="M32" s="204"/>
      <c r="N32" s="204"/>
      <c r="O32" s="204"/>
      <c r="Q32" s="11"/>
      <c r="R32" s="204" t="s">
        <v>31</v>
      </c>
      <c r="S32" s="204"/>
      <c r="T32" s="204"/>
      <c r="U32" s="204"/>
      <c r="V32" s="204"/>
      <c r="W32" s="204"/>
      <c r="X32" s="204"/>
      <c r="Y32" s="204"/>
      <c r="AB32" s="11"/>
      <c r="AC32" s="205" t="s">
        <v>23</v>
      </c>
      <c r="AD32" s="106"/>
      <c r="AE32" s="106"/>
      <c r="AF32" s="106"/>
      <c r="AG32" s="106"/>
      <c r="AH32" s="106"/>
      <c r="AI32" s="106"/>
      <c r="AJ32" s="106"/>
      <c r="AL32" s="78" t="s">
        <v>27</v>
      </c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80"/>
      <c r="AX32" s="85" t="e">
        <f>ROUND(SUM(AX27:BC31),2)</f>
        <v>#VALUE!</v>
      </c>
      <c r="AY32" s="86"/>
      <c r="AZ32" s="86"/>
      <c r="BA32" s="86"/>
      <c r="BB32" s="86"/>
      <c r="BC32" s="87"/>
    </row>
    <row r="33" spans="1:55" ht="12" customHeight="1" x14ac:dyDescent="0.2">
      <c r="F33" s="12"/>
      <c r="G33" s="204" t="s">
        <v>24</v>
      </c>
      <c r="H33" s="204"/>
      <c r="I33" s="204"/>
      <c r="J33" s="204"/>
      <c r="K33" s="204"/>
      <c r="L33" s="204"/>
      <c r="M33" s="204"/>
      <c r="N33" s="204"/>
      <c r="O33" s="204"/>
      <c r="Q33" s="11"/>
      <c r="R33" s="204" t="s">
        <v>22</v>
      </c>
      <c r="S33" s="204"/>
      <c r="T33" s="204"/>
      <c r="U33" s="204"/>
      <c r="V33" s="204"/>
      <c r="W33" s="204"/>
      <c r="X33" s="204"/>
      <c r="Y33" s="204"/>
      <c r="AB33" s="11"/>
      <c r="AC33" s="205" t="s">
        <v>25</v>
      </c>
      <c r="AD33" s="106"/>
      <c r="AE33" s="106"/>
      <c r="AF33" s="106"/>
      <c r="AG33" s="106"/>
      <c r="AH33" s="106"/>
      <c r="AI33" s="106"/>
      <c r="AJ33" s="106"/>
      <c r="AL33" s="81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3"/>
      <c r="AX33" s="88"/>
      <c r="AY33" s="89"/>
      <c r="AZ33" s="89"/>
      <c r="BA33" s="89"/>
      <c r="BB33" s="89"/>
      <c r="BC33" s="90"/>
    </row>
    <row r="34" spans="1:55" ht="9" customHeight="1" x14ac:dyDescent="0.2">
      <c r="F34" s="105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L34" s="78" t="s">
        <v>28</v>
      </c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80"/>
      <c r="AX34" s="195"/>
      <c r="AY34" s="196"/>
      <c r="AZ34" s="196"/>
      <c r="BA34" s="196"/>
      <c r="BB34" s="196"/>
      <c r="BC34" s="197"/>
    </row>
    <row r="35" spans="1:55" ht="7.5" customHeight="1" x14ac:dyDescent="0.2"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L35" s="81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3"/>
      <c r="AX35" s="198"/>
      <c r="AY35" s="199"/>
      <c r="AZ35" s="199"/>
      <c r="BA35" s="199"/>
      <c r="BB35" s="199"/>
      <c r="BC35" s="200"/>
    </row>
    <row r="36" spans="1:55" ht="9" customHeight="1" x14ac:dyDescent="0.2">
      <c r="F36" s="184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L36" s="78" t="s">
        <v>34</v>
      </c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80"/>
      <c r="AX36" s="85" t="e">
        <f>ROUND(AX32-AX34,2)</f>
        <v>#VALUE!</v>
      </c>
      <c r="AY36" s="86"/>
      <c r="AZ36" s="86"/>
      <c r="BA36" s="86"/>
      <c r="BB36" s="86"/>
      <c r="BC36" s="87"/>
    </row>
    <row r="37" spans="1:55" ht="3.75" customHeight="1" x14ac:dyDescent="0.2"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L37" s="81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3"/>
      <c r="AX37" s="88"/>
      <c r="AY37" s="89"/>
      <c r="AZ37" s="89"/>
      <c r="BA37" s="89"/>
      <c r="BB37" s="89"/>
      <c r="BC37" s="90"/>
    </row>
    <row r="38" spans="1:55" ht="4.5" customHeight="1" x14ac:dyDescent="0.2">
      <c r="F38" s="184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18"/>
      <c r="AY38" s="18"/>
      <c r="AZ38" s="18"/>
      <c r="BA38" s="18"/>
      <c r="BB38" s="18"/>
      <c r="BC38" s="18"/>
    </row>
    <row r="39" spans="1:55" ht="9" customHeight="1" x14ac:dyDescent="0.2"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18"/>
      <c r="AY39" s="18"/>
      <c r="AZ39" s="18"/>
      <c r="BA39" s="18"/>
      <c r="BB39" s="18"/>
      <c r="BC39" s="18"/>
    </row>
    <row r="40" spans="1:55" ht="13.5" customHeight="1" x14ac:dyDescent="0.2">
      <c r="A40" s="84" t="s">
        <v>43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</row>
    <row r="41" spans="1:55" ht="13.5" customHeight="1" x14ac:dyDescent="0.2">
      <c r="A41" s="68" t="s">
        <v>56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9" t="s">
        <v>49</v>
      </c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1"/>
      <c r="AP41" s="69" t="s">
        <v>45</v>
      </c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1"/>
    </row>
    <row r="42" spans="1:55" ht="13.5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72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4"/>
      <c r="AP42" s="72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4"/>
    </row>
    <row r="43" spans="1:55" ht="13.5" customHeight="1" x14ac:dyDescent="0.2">
      <c r="A43" s="68" t="s">
        <v>54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7" t="s">
        <v>50</v>
      </c>
      <c r="Q43" s="67"/>
      <c r="R43" s="67"/>
      <c r="S43" s="67"/>
      <c r="T43" s="67"/>
      <c r="U43" s="67"/>
      <c r="V43" s="67"/>
      <c r="W43" s="67"/>
      <c r="X43" s="67"/>
      <c r="Y43" s="67"/>
      <c r="Z43" s="69" t="s">
        <v>48</v>
      </c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1"/>
      <c r="AP43" s="69" t="s">
        <v>44</v>
      </c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1"/>
    </row>
    <row r="44" spans="1:55" ht="13.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75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7"/>
      <c r="AP44" s="75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7"/>
    </row>
    <row r="45" spans="1:55" ht="13.5" customHeight="1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7" t="s">
        <v>46</v>
      </c>
      <c r="Q45" s="67"/>
      <c r="R45" s="67"/>
      <c r="S45" s="67"/>
      <c r="T45" s="67"/>
      <c r="U45" s="67"/>
      <c r="V45" s="67"/>
      <c r="W45" s="67"/>
      <c r="X45" s="67"/>
      <c r="Y45" s="67"/>
      <c r="Z45" s="57" t="s">
        <v>51</v>
      </c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9"/>
    </row>
    <row r="46" spans="1:55" ht="13.5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0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2"/>
    </row>
    <row r="47" spans="1:55" ht="13.5" customHeight="1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6" t="s">
        <v>47</v>
      </c>
      <c r="Q47" s="66"/>
      <c r="R47" s="66"/>
      <c r="S47" s="66"/>
      <c r="T47" s="66"/>
      <c r="U47" s="66"/>
      <c r="V47" s="66"/>
      <c r="W47" s="66"/>
      <c r="X47" s="66"/>
      <c r="Y47" s="66"/>
      <c r="Z47" s="60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2"/>
    </row>
    <row r="48" spans="1:55" ht="13.5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3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5"/>
    </row>
    <row r="49" spans="1:55" ht="13.5" customHeight="1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48" t="s">
        <v>55</v>
      </c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50"/>
    </row>
    <row r="50" spans="1:55" ht="13.5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51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3"/>
    </row>
    <row r="51" spans="1:55" ht="13.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51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3"/>
    </row>
    <row r="52" spans="1:55" ht="8.25" customHeight="1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54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6"/>
    </row>
    <row r="53" spans="1:55" ht="9" customHeight="1" x14ac:dyDescent="0.2"/>
    <row r="54" spans="1:55" ht="9" customHeight="1" x14ac:dyDescent="0.2"/>
    <row r="55" spans="1:55" ht="9" customHeight="1" x14ac:dyDescent="0.2"/>
    <row r="56" spans="1:55" ht="9" customHeight="1" x14ac:dyDescent="0.2"/>
    <row r="57" spans="1:55" ht="9" customHeight="1" x14ac:dyDescent="0.2"/>
    <row r="58" spans="1:55" ht="9" customHeight="1" x14ac:dyDescent="0.2"/>
    <row r="59" spans="1:55" ht="9" customHeight="1" x14ac:dyDescent="0.2"/>
    <row r="60" spans="1:55" ht="9" customHeight="1" x14ac:dyDescent="0.2"/>
    <row r="61" spans="1:55" ht="9" customHeight="1" x14ac:dyDescent="0.2"/>
    <row r="62" spans="1:55" ht="9" customHeight="1" x14ac:dyDescent="0.2"/>
    <row r="63" spans="1:55" ht="9" customHeight="1" x14ac:dyDescent="0.2"/>
    <row r="64" spans="1:55" ht="12.75" customHeight="1" x14ac:dyDescent="0.2"/>
    <row r="65" ht="12.75" customHeight="1" x14ac:dyDescent="0.2"/>
    <row r="66" ht="15" customHeight="1" x14ac:dyDescent="0.2"/>
    <row r="67" ht="9" customHeight="1" x14ac:dyDescent="0.2"/>
    <row r="68" ht="9" customHeight="1" x14ac:dyDescent="0.2"/>
    <row r="69" ht="15.75" customHeight="1" x14ac:dyDescent="0.2"/>
    <row r="70" ht="9" customHeight="1" x14ac:dyDescent="0.2"/>
    <row r="71" ht="9" customHeight="1" x14ac:dyDescent="0.2"/>
    <row r="72" ht="9" customHeight="1" x14ac:dyDescent="0.2"/>
    <row r="73" ht="20.100000000000001" customHeight="1" x14ac:dyDescent="0.2"/>
  </sheetData>
  <mergeCells count="137">
    <mergeCell ref="X11:AA11"/>
    <mergeCell ref="AB11:AE11"/>
    <mergeCell ref="I12:N12"/>
    <mergeCell ref="AX23:BC23"/>
    <mergeCell ref="AW11:BC11"/>
    <mergeCell ref="AW12:BC12"/>
    <mergeCell ref="AG11:AV12"/>
    <mergeCell ref="AJ13:BC13"/>
    <mergeCell ref="AH23:AK23"/>
    <mergeCell ref="AT21:AW21"/>
    <mergeCell ref="AT22:AW22"/>
    <mergeCell ref="AT23:AW23"/>
    <mergeCell ref="AX21:BC21"/>
    <mergeCell ref="AL22:AO22"/>
    <mergeCell ref="AL23:AO23"/>
    <mergeCell ref="AX22:BC22"/>
    <mergeCell ref="AP21:AS21"/>
    <mergeCell ref="AP22:AS22"/>
    <mergeCell ref="AP23:AS23"/>
    <mergeCell ref="AA21:AC21"/>
    <mergeCell ref="F26:Z26"/>
    <mergeCell ref="A26:E26"/>
    <mergeCell ref="AT25:AW25"/>
    <mergeCell ref="R33:Y33"/>
    <mergeCell ref="G31:O31"/>
    <mergeCell ref="G32:O32"/>
    <mergeCell ref="AC32:AJ32"/>
    <mergeCell ref="AC33:AJ33"/>
    <mergeCell ref="W27:AC27"/>
    <mergeCell ref="AD27:AG27"/>
    <mergeCell ref="W28:AA28"/>
    <mergeCell ref="AH27:AK27"/>
    <mergeCell ref="G33:O33"/>
    <mergeCell ref="AL27:AO27"/>
    <mergeCell ref="R32:Y32"/>
    <mergeCell ref="R31:Y31"/>
    <mergeCell ref="AP26:AS26"/>
    <mergeCell ref="AT27:AW27"/>
    <mergeCell ref="AT26:AW26"/>
    <mergeCell ref="AP27:AS27"/>
    <mergeCell ref="A25:E25"/>
    <mergeCell ref="I8:AE8"/>
    <mergeCell ref="F38:AJ39"/>
    <mergeCell ref="AL28:AW31"/>
    <mergeCell ref="AX34:BC35"/>
    <mergeCell ref="AX36:BC37"/>
    <mergeCell ref="AD26:AG26"/>
    <mergeCell ref="F36:AJ37"/>
    <mergeCell ref="AG16:BC17"/>
    <mergeCell ref="AD22:AG22"/>
    <mergeCell ref="AD23:AG23"/>
    <mergeCell ref="AD24:AG24"/>
    <mergeCell ref="AD25:AG25"/>
    <mergeCell ref="AL25:AO25"/>
    <mergeCell ref="AL26:AO26"/>
    <mergeCell ref="AH24:AK24"/>
    <mergeCell ref="F25:Z25"/>
    <mergeCell ref="AX19:BC20"/>
    <mergeCell ref="AH19:AK20"/>
    <mergeCell ref="AL19:AO20"/>
    <mergeCell ref="AP19:AS20"/>
    <mergeCell ref="AT19:AW20"/>
    <mergeCell ref="AL21:AO21"/>
    <mergeCell ref="AP24:AS24"/>
    <mergeCell ref="AH22:AK22"/>
    <mergeCell ref="AB28:AK29"/>
    <mergeCell ref="AH21:AK21"/>
    <mergeCell ref="F1:AE1"/>
    <mergeCell ref="F6:AE7"/>
    <mergeCell ref="F19:Z20"/>
    <mergeCell ref="F2:W2"/>
    <mergeCell ref="F3:W4"/>
    <mergeCell ref="X2:AE4"/>
    <mergeCell ref="AA19:AC20"/>
    <mergeCell ref="AD19:AG20"/>
    <mergeCell ref="AG13:AI13"/>
    <mergeCell ref="AH2:BC3"/>
    <mergeCell ref="AG7:BC8"/>
    <mergeCell ref="AH4:BC6"/>
    <mergeCell ref="K9:AE10"/>
    <mergeCell ref="F9:J10"/>
    <mergeCell ref="F12:H12"/>
    <mergeCell ref="Q14:AE14"/>
    <mergeCell ref="F13:Q13"/>
    <mergeCell ref="R13:AE13"/>
    <mergeCell ref="F15:AE16"/>
    <mergeCell ref="F11:J11"/>
    <mergeCell ref="K11:W11"/>
    <mergeCell ref="F8:H8"/>
    <mergeCell ref="AX27:BC27"/>
    <mergeCell ref="AG14:BC15"/>
    <mergeCell ref="F34:AJ35"/>
    <mergeCell ref="AL34:AW35"/>
    <mergeCell ref="A19:E20"/>
    <mergeCell ref="AA22:AC22"/>
    <mergeCell ref="AA23:AC23"/>
    <mergeCell ref="AA24:AC24"/>
    <mergeCell ref="A23:E23"/>
    <mergeCell ref="A24:E24"/>
    <mergeCell ref="A22:E22"/>
    <mergeCell ref="A21:E21"/>
    <mergeCell ref="F21:Z21"/>
    <mergeCell ref="F22:Z22"/>
    <mergeCell ref="F23:Z23"/>
    <mergeCell ref="F24:Z24"/>
    <mergeCell ref="AD21:AG21"/>
    <mergeCell ref="AA25:AC25"/>
    <mergeCell ref="AA26:AC26"/>
    <mergeCell ref="AH25:AK25"/>
    <mergeCell ref="AH26:AK26"/>
    <mergeCell ref="AL32:AW33"/>
    <mergeCell ref="F28:K28"/>
    <mergeCell ref="A27:V27"/>
    <mergeCell ref="O12:AE12"/>
    <mergeCell ref="O14:P14"/>
    <mergeCell ref="F17:AE18"/>
    <mergeCell ref="AX24:BC24"/>
    <mergeCell ref="AX25:BC25"/>
    <mergeCell ref="AT24:AW24"/>
    <mergeCell ref="Z49:BC52"/>
    <mergeCell ref="Z45:BC48"/>
    <mergeCell ref="P47:Y52"/>
    <mergeCell ref="P45:Y46"/>
    <mergeCell ref="A41:Y42"/>
    <mergeCell ref="A43:O52"/>
    <mergeCell ref="P43:Y44"/>
    <mergeCell ref="Z41:AO42"/>
    <mergeCell ref="AP41:BC42"/>
    <mergeCell ref="Z43:AO44"/>
    <mergeCell ref="AP43:BC44"/>
    <mergeCell ref="AL24:AO24"/>
    <mergeCell ref="AP25:AS25"/>
    <mergeCell ref="AL36:AW37"/>
    <mergeCell ref="A40:BC40"/>
    <mergeCell ref="AX32:BC33"/>
    <mergeCell ref="AX28:BC31"/>
    <mergeCell ref="AX26:BC26"/>
  </mergeCells>
  <phoneticPr fontId="9" type="noConversion"/>
  <pageMargins left="0" right="0" top="0" bottom="0" header="0" footer="0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29"/>
  <sheetViews>
    <sheetView showGridLines="0" topLeftCell="A6" zoomScale="70" workbookViewId="0">
      <selection activeCell="AD21" sqref="AD21:AG21"/>
    </sheetView>
  </sheetViews>
  <sheetFormatPr defaultColWidth="9.625" defaultRowHeight="12.75" x14ac:dyDescent="0.2"/>
  <cols>
    <col min="1" max="4" width="1.75" style="2" customWidth="1"/>
    <col min="5" max="5" width="1.625" style="2" customWidth="1"/>
    <col min="6" max="10" width="1.75" style="2" customWidth="1"/>
    <col min="11" max="11" width="1.875" style="2" customWidth="1"/>
    <col min="12" max="16" width="1.75" style="2" customWidth="1"/>
    <col min="17" max="17" width="2.375" style="2" customWidth="1"/>
    <col min="18" max="18" width="1.75" style="2" customWidth="1"/>
    <col min="19" max="19" width="3.375" style="2" customWidth="1"/>
    <col min="20" max="20" width="1.75" style="2" customWidth="1"/>
    <col min="21" max="21" width="2.125" style="2" customWidth="1"/>
    <col min="22" max="23" width="1.75" style="2" customWidth="1"/>
    <col min="24" max="24" width="2.75" style="2" customWidth="1"/>
    <col min="25" max="25" width="1.75" style="2" customWidth="1"/>
    <col min="26" max="26" width="1.375" style="2" customWidth="1"/>
    <col min="27" max="27" width="2.75" style="2" customWidth="1"/>
    <col min="28" max="28" width="2.625" style="2" customWidth="1"/>
    <col min="29" max="29" width="2.875" style="2" customWidth="1"/>
    <col min="30" max="30" width="2.5" style="2" customWidth="1"/>
    <col min="31" max="31" width="1.75" style="2" customWidth="1"/>
    <col min="32" max="32" width="3.25" style="2" customWidth="1"/>
    <col min="33" max="35" width="1.75" style="2" customWidth="1"/>
    <col min="36" max="37" width="2.25" style="2" customWidth="1"/>
    <col min="38" max="41" width="1.75" style="2" customWidth="1"/>
    <col min="42" max="42" width="2.375" style="2" customWidth="1"/>
    <col min="43" max="43" width="2.25" style="2" customWidth="1"/>
    <col min="44" max="44" width="1.875" style="2" customWidth="1"/>
    <col min="45" max="45" width="2.125" style="2" customWidth="1"/>
    <col min="46" max="46" width="1.75" style="2" customWidth="1"/>
    <col min="47" max="47" width="2.25" style="2" customWidth="1"/>
    <col min="48" max="48" width="2.125" style="2" customWidth="1"/>
    <col min="49" max="54" width="1.75" style="2" customWidth="1"/>
    <col min="55" max="55" width="3.75" style="2" customWidth="1"/>
    <col min="56" max="56" width="4.375" style="2" customWidth="1"/>
    <col min="57" max="16384" width="9.625" style="2"/>
  </cols>
  <sheetData>
    <row r="1" spans="1:56" ht="22.5" customHeight="1" x14ac:dyDescent="0.3">
      <c r="A1" s="243" t="s">
        <v>37</v>
      </c>
      <c r="B1" s="243"/>
      <c r="C1" s="243"/>
      <c r="D1" s="243"/>
      <c r="E1" s="243"/>
      <c r="F1" s="243"/>
      <c r="J1" s="145" t="s">
        <v>0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4"/>
      <c r="AS1" s="4"/>
      <c r="AT1" s="4"/>
      <c r="AU1" s="4"/>
      <c r="AV1" s="227" t="s">
        <v>36</v>
      </c>
      <c r="AW1" s="227"/>
      <c r="AX1" s="227"/>
      <c r="AY1" s="227"/>
      <c r="AZ1" s="227"/>
      <c r="BA1" s="227"/>
      <c r="BB1" s="154"/>
      <c r="BC1" s="154"/>
    </row>
    <row r="2" spans="1:56" ht="12" customHeight="1" x14ac:dyDescent="0.2">
      <c r="J2" s="245" t="s">
        <v>53</v>
      </c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 t="s">
        <v>2</v>
      </c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18"/>
    </row>
    <row r="3" spans="1:56" ht="12" customHeight="1" x14ac:dyDescent="0.3">
      <c r="F3" s="14"/>
      <c r="G3" s="14"/>
      <c r="H3" s="14"/>
      <c r="I3" s="1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18"/>
    </row>
    <row r="4" spans="1:56" ht="12" customHeight="1" x14ac:dyDescent="0.3">
      <c r="F4" s="14"/>
      <c r="G4" s="14"/>
      <c r="H4" s="14"/>
      <c r="I4" s="1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V4" s="4" t="s">
        <v>38</v>
      </c>
      <c r="BB4" s="249"/>
      <c r="BC4" s="249"/>
    </row>
    <row r="5" spans="1:56" ht="9" customHeight="1" x14ac:dyDescent="0.2"/>
    <row r="6" spans="1:56" ht="27.6" customHeight="1" x14ac:dyDescent="0.2">
      <c r="J6" s="232" t="s">
        <v>59</v>
      </c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</row>
    <row r="7" spans="1:56" ht="9.6" customHeight="1" x14ac:dyDescent="0.2"/>
    <row r="8" spans="1:56" ht="9" customHeight="1" x14ac:dyDescent="0.2"/>
    <row r="9" spans="1:56" ht="12.75" customHeight="1" x14ac:dyDescent="0.2">
      <c r="F9" s="137" t="s">
        <v>29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G9" s="13"/>
      <c r="AH9" s="19"/>
      <c r="AI9" s="19"/>
      <c r="AJ9" s="19"/>
      <c r="AK9" s="19"/>
      <c r="AL9" s="19"/>
      <c r="AM9" s="15" t="s">
        <v>52</v>
      </c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7"/>
    </row>
    <row r="10" spans="1:56" ht="13.15" customHeight="1" x14ac:dyDescent="0.2"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G10" s="19"/>
      <c r="AH10" s="19"/>
      <c r="AI10" s="19"/>
      <c r="AJ10" s="19"/>
      <c r="AK10" s="19"/>
      <c r="AL10" s="19"/>
      <c r="AM10" s="233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5"/>
    </row>
    <row r="11" spans="1:56" ht="12" customHeight="1" x14ac:dyDescent="0.2">
      <c r="AG11" s="19"/>
      <c r="AH11" s="19"/>
      <c r="AI11" s="19"/>
      <c r="AJ11" s="19"/>
      <c r="AK11" s="19"/>
      <c r="AL11" s="19"/>
      <c r="AM11" s="236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8"/>
    </row>
    <row r="12" spans="1:56" s="3" customFormat="1" ht="68.45" customHeight="1" x14ac:dyDescent="0.2">
      <c r="A12" s="224" t="s">
        <v>33</v>
      </c>
      <c r="B12" s="225"/>
      <c r="C12" s="225"/>
      <c r="D12" s="225"/>
      <c r="E12" s="226"/>
      <c r="F12" s="228" t="s">
        <v>40</v>
      </c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30"/>
      <c r="AA12" s="231" t="s">
        <v>12</v>
      </c>
      <c r="AB12" s="207"/>
      <c r="AC12" s="208"/>
      <c r="AD12" s="231" t="s">
        <v>35</v>
      </c>
      <c r="AE12" s="130"/>
      <c r="AF12" s="130"/>
      <c r="AG12" s="131"/>
      <c r="AH12" s="231" t="s">
        <v>13</v>
      </c>
      <c r="AI12" s="130"/>
      <c r="AJ12" s="130"/>
      <c r="AK12" s="131"/>
      <c r="AL12" s="231" t="s">
        <v>41</v>
      </c>
      <c r="AM12" s="239"/>
      <c r="AN12" s="239"/>
      <c r="AO12" s="240"/>
      <c r="AP12" s="231" t="s">
        <v>32</v>
      </c>
      <c r="AQ12" s="207"/>
      <c r="AR12" s="207"/>
      <c r="AS12" s="208"/>
      <c r="AT12" s="231" t="s">
        <v>14</v>
      </c>
      <c r="AU12" s="130"/>
      <c r="AV12" s="130"/>
      <c r="AW12" s="131"/>
      <c r="AX12" s="224" t="s">
        <v>15</v>
      </c>
      <c r="AY12" s="241"/>
      <c r="AZ12" s="241"/>
      <c r="BA12" s="241"/>
      <c r="BB12" s="241"/>
      <c r="BC12" s="242"/>
    </row>
    <row r="13" spans="1:56" ht="35.1" customHeight="1" x14ac:dyDescent="0.2">
      <c r="A13" s="219"/>
      <c r="B13" s="220"/>
      <c r="C13" s="220"/>
      <c r="D13" s="220"/>
      <c r="E13" s="221"/>
      <c r="F13" s="216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3"/>
      <c r="AA13" s="114"/>
      <c r="AB13" s="115"/>
      <c r="AC13" s="116"/>
      <c r="AD13" s="125" t="e">
        <f>ROUND(IF('DA-02-041 '!$AG$2="x",AA13*0.7,IF('DA-02-041 '!$AG$3="x",AA13*0.7,IF('DA-02-041 '!$AG$4="x",AA13*0.21," "))),2)</f>
        <v>#VALUE!</v>
      </c>
      <c r="AE13" s="126"/>
      <c r="AF13" s="126"/>
      <c r="AG13" s="127"/>
      <c r="AH13" s="45"/>
      <c r="AI13" s="46"/>
      <c r="AJ13" s="46"/>
      <c r="AK13" s="47"/>
      <c r="AL13" s="45"/>
      <c r="AM13" s="46"/>
      <c r="AN13" s="46"/>
      <c r="AO13" s="47"/>
      <c r="AP13" s="45"/>
      <c r="AQ13" s="46"/>
      <c r="AR13" s="46"/>
      <c r="AS13" s="47"/>
      <c r="AT13" s="45"/>
      <c r="AU13" s="46"/>
      <c r="AV13" s="46"/>
      <c r="AW13" s="47"/>
      <c r="AX13" s="42" t="e">
        <f>ROUND(SUM(AD13:AW13),2)</f>
        <v>#VALUE!</v>
      </c>
      <c r="AY13" s="43"/>
      <c r="AZ13" s="43"/>
      <c r="BA13" s="43"/>
      <c r="BB13" s="43"/>
      <c r="BC13" s="44"/>
    </row>
    <row r="14" spans="1:56" ht="35.1" customHeight="1" x14ac:dyDescent="0.2">
      <c r="A14" s="219"/>
      <c r="B14" s="220"/>
      <c r="C14" s="220"/>
      <c r="D14" s="220"/>
      <c r="E14" s="221"/>
      <c r="F14" s="216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8"/>
      <c r="AA14" s="114"/>
      <c r="AB14" s="115"/>
      <c r="AC14" s="116"/>
      <c r="AD14" s="125" t="e">
        <f>ROUND(IF('DA-02-041 '!$AG$2="x",AA14*0.7,IF('DA-02-041 '!$AG$3="x",AA14*0.7,IF('DA-02-041 '!$AG$4="x",AA14*0.21," "))),2)</f>
        <v>#VALUE!</v>
      </c>
      <c r="AE14" s="126"/>
      <c r="AF14" s="126"/>
      <c r="AG14" s="127"/>
      <c r="AH14" s="45"/>
      <c r="AI14" s="46"/>
      <c r="AJ14" s="46"/>
      <c r="AK14" s="47"/>
      <c r="AL14" s="45"/>
      <c r="AM14" s="46"/>
      <c r="AN14" s="46"/>
      <c r="AO14" s="47"/>
      <c r="AP14" s="45"/>
      <c r="AQ14" s="46"/>
      <c r="AR14" s="46"/>
      <c r="AS14" s="47"/>
      <c r="AT14" s="45"/>
      <c r="AU14" s="46"/>
      <c r="AV14" s="46"/>
      <c r="AW14" s="47"/>
      <c r="AX14" s="42" t="e">
        <f t="shared" ref="AX14:AX28" si="0">ROUND(SUM(AD14:AW14),2)</f>
        <v>#VALUE!</v>
      </c>
      <c r="AY14" s="43"/>
      <c r="AZ14" s="43"/>
      <c r="BA14" s="43"/>
      <c r="BB14" s="43"/>
      <c r="BC14" s="44"/>
    </row>
    <row r="15" spans="1:56" ht="35.1" customHeight="1" x14ac:dyDescent="0.2">
      <c r="A15" s="219"/>
      <c r="B15" s="220"/>
      <c r="C15" s="220"/>
      <c r="D15" s="220"/>
      <c r="E15" s="221"/>
      <c r="F15" s="216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8"/>
      <c r="AA15" s="114"/>
      <c r="AB15" s="115"/>
      <c r="AC15" s="116"/>
      <c r="AD15" s="125" t="e">
        <f>ROUND(IF('DA-02-041 '!$AG$2="x",AA15*0.7,IF('DA-02-041 '!$AG$3="x",AA15*0.7,IF('DA-02-041 '!$AG$4="x",AA15*0.21," "))),2)</f>
        <v>#VALUE!</v>
      </c>
      <c r="AE15" s="126"/>
      <c r="AF15" s="126"/>
      <c r="AG15" s="127"/>
      <c r="AH15" s="45"/>
      <c r="AI15" s="46"/>
      <c r="AJ15" s="46"/>
      <c r="AK15" s="47"/>
      <c r="AL15" s="45"/>
      <c r="AM15" s="46"/>
      <c r="AN15" s="46"/>
      <c r="AO15" s="47"/>
      <c r="AP15" s="45"/>
      <c r="AQ15" s="46"/>
      <c r="AR15" s="46"/>
      <c r="AS15" s="47"/>
      <c r="AT15" s="45"/>
      <c r="AU15" s="46"/>
      <c r="AV15" s="46"/>
      <c r="AW15" s="47"/>
      <c r="AX15" s="42" t="e">
        <f t="shared" si="0"/>
        <v>#VALUE!</v>
      </c>
      <c r="AY15" s="43"/>
      <c r="AZ15" s="43"/>
      <c r="BA15" s="43"/>
      <c r="BB15" s="43"/>
      <c r="BC15" s="44"/>
    </row>
    <row r="16" spans="1:56" ht="35.1" customHeight="1" x14ac:dyDescent="0.2">
      <c r="A16" s="219"/>
      <c r="B16" s="220"/>
      <c r="C16" s="220"/>
      <c r="D16" s="220"/>
      <c r="E16" s="221"/>
      <c r="F16" s="216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8"/>
      <c r="AA16" s="114"/>
      <c r="AB16" s="115"/>
      <c r="AC16" s="116"/>
      <c r="AD16" s="125" t="e">
        <f>ROUND(IF('DA-02-041 '!$AG$2="x",AA16*0.7,IF('DA-02-041 '!$AG$3="x",AA16*0.7,IF('DA-02-041 '!$AG$4="x",AA16*0.21," "))),2)</f>
        <v>#VALUE!</v>
      </c>
      <c r="AE16" s="126"/>
      <c r="AF16" s="126"/>
      <c r="AG16" s="127"/>
      <c r="AH16" s="45"/>
      <c r="AI16" s="46"/>
      <c r="AJ16" s="46"/>
      <c r="AK16" s="47"/>
      <c r="AL16" s="45"/>
      <c r="AM16" s="46"/>
      <c r="AN16" s="46"/>
      <c r="AO16" s="47"/>
      <c r="AP16" s="45"/>
      <c r="AQ16" s="46"/>
      <c r="AR16" s="46"/>
      <c r="AS16" s="47"/>
      <c r="AT16" s="45"/>
      <c r="AU16" s="46"/>
      <c r="AV16" s="46"/>
      <c r="AW16" s="47"/>
      <c r="AX16" s="42" t="e">
        <f t="shared" si="0"/>
        <v>#VALUE!</v>
      </c>
      <c r="AY16" s="43"/>
      <c r="AZ16" s="43"/>
      <c r="BA16" s="43"/>
      <c r="BB16" s="43"/>
      <c r="BC16" s="44"/>
    </row>
    <row r="17" spans="1:55" ht="35.1" customHeight="1" x14ac:dyDescent="0.2">
      <c r="A17" s="219"/>
      <c r="B17" s="220"/>
      <c r="C17" s="220"/>
      <c r="D17" s="220"/>
      <c r="E17" s="221"/>
      <c r="F17" s="216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8"/>
      <c r="AA17" s="114"/>
      <c r="AB17" s="115"/>
      <c r="AC17" s="116"/>
      <c r="AD17" s="125" t="e">
        <f>ROUND(IF('DA-02-041 '!$AG$2="x",AA17*0.7,IF('DA-02-041 '!$AG$3="x",AA17*0.7,IF('DA-02-041 '!$AG$4="x",AA17*0.21," "))),2)</f>
        <v>#VALUE!</v>
      </c>
      <c r="AE17" s="126"/>
      <c r="AF17" s="126"/>
      <c r="AG17" s="127"/>
      <c r="AH17" s="45"/>
      <c r="AI17" s="46"/>
      <c r="AJ17" s="46"/>
      <c r="AK17" s="47"/>
      <c r="AL17" s="45"/>
      <c r="AM17" s="46"/>
      <c r="AN17" s="46"/>
      <c r="AO17" s="47"/>
      <c r="AP17" s="45"/>
      <c r="AQ17" s="46"/>
      <c r="AR17" s="46"/>
      <c r="AS17" s="47"/>
      <c r="AT17" s="45"/>
      <c r="AU17" s="46"/>
      <c r="AV17" s="46"/>
      <c r="AW17" s="47"/>
      <c r="AX17" s="42" t="e">
        <f t="shared" si="0"/>
        <v>#VALUE!</v>
      </c>
      <c r="AY17" s="43"/>
      <c r="AZ17" s="43"/>
      <c r="BA17" s="43"/>
      <c r="BB17" s="43"/>
      <c r="BC17" s="44"/>
    </row>
    <row r="18" spans="1:55" ht="35.1" customHeight="1" x14ac:dyDescent="0.2">
      <c r="A18" s="219"/>
      <c r="B18" s="220"/>
      <c r="C18" s="220"/>
      <c r="D18" s="220"/>
      <c r="E18" s="221"/>
      <c r="F18" s="216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8"/>
      <c r="AA18" s="114"/>
      <c r="AB18" s="115"/>
      <c r="AC18" s="116"/>
      <c r="AD18" s="125" t="e">
        <f>ROUND(IF('DA-02-041 '!$AG$2="x",AA18*0.7,IF('DA-02-041 '!$AG$3="x",AA18*0.7,IF('DA-02-041 '!$AG$4="x",AA18*0.21," "))),2)</f>
        <v>#VALUE!</v>
      </c>
      <c r="AE18" s="126"/>
      <c r="AF18" s="126"/>
      <c r="AG18" s="127"/>
      <c r="AH18" s="45"/>
      <c r="AI18" s="46"/>
      <c r="AJ18" s="46"/>
      <c r="AK18" s="47"/>
      <c r="AL18" s="45"/>
      <c r="AM18" s="46"/>
      <c r="AN18" s="46"/>
      <c r="AO18" s="47"/>
      <c r="AP18" s="45"/>
      <c r="AQ18" s="46"/>
      <c r="AR18" s="46"/>
      <c r="AS18" s="47"/>
      <c r="AT18" s="45"/>
      <c r="AU18" s="46"/>
      <c r="AV18" s="46"/>
      <c r="AW18" s="47"/>
      <c r="AX18" s="42" t="e">
        <f t="shared" si="0"/>
        <v>#VALUE!</v>
      </c>
      <c r="AY18" s="43"/>
      <c r="AZ18" s="43"/>
      <c r="BA18" s="43"/>
      <c r="BB18" s="43"/>
      <c r="BC18" s="44"/>
    </row>
    <row r="19" spans="1:55" ht="35.1" customHeight="1" x14ac:dyDescent="0.2">
      <c r="A19" s="219"/>
      <c r="B19" s="220"/>
      <c r="C19" s="220"/>
      <c r="D19" s="220"/>
      <c r="E19" s="221"/>
      <c r="F19" s="216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8"/>
      <c r="AA19" s="114"/>
      <c r="AB19" s="115"/>
      <c r="AC19" s="116"/>
      <c r="AD19" s="125" t="e">
        <f>ROUND(IF('DA-02-041 '!$AG$2="x",AA19*0.7,IF('DA-02-041 '!$AG$3="x",AA19*0.7,IF('DA-02-041 '!$AG$4="x",AA19*0.21," "))),2)</f>
        <v>#VALUE!</v>
      </c>
      <c r="AE19" s="126"/>
      <c r="AF19" s="126"/>
      <c r="AG19" s="127"/>
      <c r="AH19" s="45"/>
      <c r="AI19" s="46"/>
      <c r="AJ19" s="46"/>
      <c r="AK19" s="47"/>
      <c r="AL19" s="45"/>
      <c r="AM19" s="46"/>
      <c r="AN19" s="46"/>
      <c r="AO19" s="47"/>
      <c r="AP19" s="45"/>
      <c r="AQ19" s="46"/>
      <c r="AR19" s="46"/>
      <c r="AS19" s="47"/>
      <c r="AT19" s="45"/>
      <c r="AU19" s="46"/>
      <c r="AV19" s="46"/>
      <c r="AW19" s="47"/>
      <c r="AX19" s="42" t="e">
        <f t="shared" si="0"/>
        <v>#VALUE!</v>
      </c>
      <c r="AY19" s="43"/>
      <c r="AZ19" s="43"/>
      <c r="BA19" s="43"/>
      <c r="BB19" s="43"/>
      <c r="BC19" s="44"/>
    </row>
    <row r="20" spans="1:55" ht="35.1" customHeight="1" x14ac:dyDescent="0.2">
      <c r="A20" s="219"/>
      <c r="B20" s="220"/>
      <c r="C20" s="220"/>
      <c r="D20" s="220"/>
      <c r="E20" s="221"/>
      <c r="F20" s="216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3"/>
      <c r="AA20" s="114"/>
      <c r="AB20" s="115"/>
      <c r="AC20" s="116"/>
      <c r="AD20" s="125" t="e">
        <f>ROUND(IF('DA-02-041 '!$AG$2="x",AA20*0.7,IF('DA-02-041 '!$AG$3="x",AA20*0.7,IF('DA-02-041 '!$AG$4="x",AA20*0.21," "))),2)</f>
        <v>#VALUE!</v>
      </c>
      <c r="AE20" s="126"/>
      <c r="AF20" s="126"/>
      <c r="AG20" s="127"/>
      <c r="AH20" s="45"/>
      <c r="AI20" s="46"/>
      <c r="AJ20" s="46"/>
      <c r="AK20" s="47"/>
      <c r="AL20" s="45"/>
      <c r="AM20" s="46"/>
      <c r="AN20" s="46"/>
      <c r="AO20" s="47"/>
      <c r="AP20" s="45"/>
      <c r="AQ20" s="46"/>
      <c r="AR20" s="46"/>
      <c r="AS20" s="47"/>
      <c r="AT20" s="45"/>
      <c r="AU20" s="46"/>
      <c r="AV20" s="46"/>
      <c r="AW20" s="47"/>
      <c r="AX20" s="42" t="e">
        <f t="shared" si="0"/>
        <v>#VALUE!</v>
      </c>
      <c r="AY20" s="43"/>
      <c r="AZ20" s="43"/>
      <c r="BA20" s="43"/>
      <c r="BB20" s="43"/>
      <c r="BC20" s="44"/>
    </row>
    <row r="21" spans="1:55" ht="35.1" customHeight="1" x14ac:dyDescent="0.2">
      <c r="A21" s="219"/>
      <c r="B21" s="220"/>
      <c r="C21" s="220"/>
      <c r="D21" s="220"/>
      <c r="E21" s="221"/>
      <c r="F21" s="216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8"/>
      <c r="AA21" s="114"/>
      <c r="AB21" s="115"/>
      <c r="AC21" s="116"/>
      <c r="AD21" s="125" t="e">
        <f>ROUND(IF('DA-02-041 '!$AG$2="x",AA21*0.7,IF('DA-02-041 '!$AG$3="x",AA21*0.7,IF('DA-02-041 '!$AG$4="x",AA21*0.21," "))),2)</f>
        <v>#VALUE!</v>
      </c>
      <c r="AE21" s="126"/>
      <c r="AF21" s="126"/>
      <c r="AG21" s="127"/>
      <c r="AH21" s="45"/>
      <c r="AI21" s="46"/>
      <c r="AJ21" s="46"/>
      <c r="AK21" s="47"/>
      <c r="AL21" s="45"/>
      <c r="AM21" s="46"/>
      <c r="AN21" s="46"/>
      <c r="AO21" s="47"/>
      <c r="AP21" s="45"/>
      <c r="AQ21" s="46"/>
      <c r="AR21" s="46"/>
      <c r="AS21" s="47"/>
      <c r="AT21" s="45"/>
      <c r="AU21" s="46"/>
      <c r="AV21" s="46"/>
      <c r="AW21" s="47"/>
      <c r="AX21" s="42" t="e">
        <f t="shared" si="0"/>
        <v>#VALUE!</v>
      </c>
      <c r="AY21" s="43"/>
      <c r="AZ21" s="43"/>
      <c r="BA21" s="43"/>
      <c r="BB21" s="43"/>
      <c r="BC21" s="44"/>
    </row>
    <row r="22" spans="1:55" ht="35.1" customHeight="1" x14ac:dyDescent="0.2">
      <c r="A22" s="219"/>
      <c r="B22" s="220"/>
      <c r="C22" s="220"/>
      <c r="D22" s="220"/>
      <c r="E22" s="221"/>
      <c r="F22" s="216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8"/>
      <c r="AA22" s="114"/>
      <c r="AB22" s="115"/>
      <c r="AC22" s="116"/>
      <c r="AD22" s="125" t="e">
        <f>ROUND(IF('DA-02-041 '!$AG$2="x",AA22*0.7,IF('DA-02-041 '!$AG$3="x",AA22*0.7,IF('DA-02-041 '!$AG$4="x",AA22*0.21," "))),2)</f>
        <v>#VALUE!</v>
      </c>
      <c r="AE22" s="126"/>
      <c r="AF22" s="126"/>
      <c r="AG22" s="127"/>
      <c r="AH22" s="45"/>
      <c r="AI22" s="46"/>
      <c r="AJ22" s="46"/>
      <c r="AK22" s="47"/>
      <c r="AL22" s="45"/>
      <c r="AM22" s="46"/>
      <c r="AN22" s="46"/>
      <c r="AO22" s="47"/>
      <c r="AP22" s="45"/>
      <c r="AQ22" s="46"/>
      <c r="AR22" s="46"/>
      <c r="AS22" s="47"/>
      <c r="AT22" s="45"/>
      <c r="AU22" s="46"/>
      <c r="AV22" s="46"/>
      <c r="AW22" s="47"/>
      <c r="AX22" s="42" t="e">
        <f t="shared" si="0"/>
        <v>#VALUE!</v>
      </c>
      <c r="AY22" s="43"/>
      <c r="AZ22" s="43"/>
      <c r="BA22" s="43"/>
      <c r="BB22" s="43"/>
      <c r="BC22" s="44"/>
    </row>
    <row r="23" spans="1:55" ht="35.1" customHeight="1" x14ac:dyDescent="0.2">
      <c r="A23" s="219"/>
      <c r="B23" s="220"/>
      <c r="C23" s="220"/>
      <c r="D23" s="220"/>
      <c r="E23" s="221"/>
      <c r="F23" s="216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3"/>
      <c r="AA23" s="114"/>
      <c r="AB23" s="115"/>
      <c r="AC23" s="116"/>
      <c r="AD23" s="125" t="e">
        <f>ROUND(IF('DA-02-041 '!$AG$2="x",AA23*0.7,IF('DA-02-041 '!$AG$3="x",AA23*0.7,IF('DA-02-041 '!$AG$4="x",AA23*0.21," "))),2)</f>
        <v>#VALUE!</v>
      </c>
      <c r="AE23" s="126"/>
      <c r="AF23" s="126"/>
      <c r="AG23" s="127"/>
      <c r="AH23" s="45"/>
      <c r="AI23" s="46"/>
      <c r="AJ23" s="46"/>
      <c r="AK23" s="47"/>
      <c r="AL23" s="45"/>
      <c r="AM23" s="46"/>
      <c r="AN23" s="46"/>
      <c r="AO23" s="47"/>
      <c r="AP23" s="45"/>
      <c r="AQ23" s="46"/>
      <c r="AR23" s="46"/>
      <c r="AS23" s="47"/>
      <c r="AT23" s="45"/>
      <c r="AU23" s="46"/>
      <c r="AV23" s="46"/>
      <c r="AW23" s="47"/>
      <c r="AX23" s="42" t="e">
        <f t="shared" si="0"/>
        <v>#VALUE!</v>
      </c>
      <c r="AY23" s="43"/>
      <c r="AZ23" s="43"/>
      <c r="BA23" s="43"/>
      <c r="BB23" s="43"/>
      <c r="BC23" s="44"/>
    </row>
    <row r="24" spans="1:55" ht="35.1" customHeight="1" x14ac:dyDescent="0.2">
      <c r="A24" s="219"/>
      <c r="B24" s="220"/>
      <c r="C24" s="220"/>
      <c r="D24" s="220"/>
      <c r="E24" s="221"/>
      <c r="F24" s="216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8"/>
      <c r="AA24" s="114"/>
      <c r="AB24" s="115"/>
      <c r="AC24" s="116"/>
      <c r="AD24" s="125" t="e">
        <f>ROUND(IF('DA-02-041 '!$AG$2="x",AA24*0.7,IF('DA-02-041 '!$AG$3="x",AA24*0.7,IF('DA-02-041 '!$AG$4="x",AA24*0.21," "))),2)</f>
        <v>#VALUE!</v>
      </c>
      <c r="AE24" s="126"/>
      <c r="AF24" s="126"/>
      <c r="AG24" s="127"/>
      <c r="AH24" s="45"/>
      <c r="AI24" s="46"/>
      <c r="AJ24" s="46"/>
      <c r="AK24" s="47"/>
      <c r="AL24" s="45"/>
      <c r="AM24" s="46"/>
      <c r="AN24" s="46"/>
      <c r="AO24" s="47"/>
      <c r="AP24" s="45"/>
      <c r="AQ24" s="46"/>
      <c r="AR24" s="46"/>
      <c r="AS24" s="47"/>
      <c r="AT24" s="45"/>
      <c r="AU24" s="46"/>
      <c r="AV24" s="46"/>
      <c r="AW24" s="47"/>
      <c r="AX24" s="42" t="e">
        <f t="shared" si="0"/>
        <v>#VALUE!</v>
      </c>
      <c r="AY24" s="43"/>
      <c r="AZ24" s="43"/>
      <c r="BA24" s="43"/>
      <c r="BB24" s="43"/>
      <c r="BC24" s="44"/>
    </row>
    <row r="25" spans="1:55" ht="35.1" customHeight="1" x14ac:dyDescent="0.2">
      <c r="A25" s="219"/>
      <c r="B25" s="220"/>
      <c r="C25" s="220"/>
      <c r="D25" s="220"/>
      <c r="E25" s="221"/>
      <c r="F25" s="216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8"/>
      <c r="AA25" s="114"/>
      <c r="AB25" s="115"/>
      <c r="AC25" s="116"/>
      <c r="AD25" s="125" t="e">
        <f>ROUND(IF('DA-02-041 '!$AG$2="x",AA25*0.7,IF('DA-02-041 '!$AG$3="x",AA25*0.7,IF('DA-02-041 '!$AG$4="x",AA25*0.21," "))),2)</f>
        <v>#VALUE!</v>
      </c>
      <c r="AE25" s="126"/>
      <c r="AF25" s="126"/>
      <c r="AG25" s="127"/>
      <c r="AH25" s="45"/>
      <c r="AI25" s="46"/>
      <c r="AJ25" s="46"/>
      <c r="AK25" s="47"/>
      <c r="AL25" s="45"/>
      <c r="AM25" s="46"/>
      <c r="AN25" s="46"/>
      <c r="AO25" s="47"/>
      <c r="AP25" s="45"/>
      <c r="AQ25" s="46"/>
      <c r="AR25" s="46"/>
      <c r="AS25" s="47"/>
      <c r="AT25" s="45"/>
      <c r="AU25" s="46"/>
      <c r="AV25" s="46"/>
      <c r="AW25" s="47"/>
      <c r="AX25" s="42" t="e">
        <f t="shared" si="0"/>
        <v>#VALUE!</v>
      </c>
      <c r="AY25" s="43"/>
      <c r="AZ25" s="43"/>
      <c r="BA25" s="43"/>
      <c r="BB25" s="43"/>
      <c r="BC25" s="44"/>
    </row>
    <row r="26" spans="1:55" ht="35.1" customHeight="1" x14ac:dyDescent="0.2">
      <c r="A26" s="219"/>
      <c r="B26" s="220"/>
      <c r="C26" s="220"/>
      <c r="D26" s="220"/>
      <c r="E26" s="221"/>
      <c r="F26" s="216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8"/>
      <c r="AA26" s="114"/>
      <c r="AB26" s="115"/>
      <c r="AC26" s="116"/>
      <c r="AD26" s="125" t="e">
        <f>ROUND(IF('DA-02-041 '!$AG$2="x",AA26*0.7,IF('DA-02-041 '!$AG$3="x",AA26*0.7,IF('DA-02-041 '!$AG$4="x",AA26*0.21," "))),2)</f>
        <v>#VALUE!</v>
      </c>
      <c r="AE26" s="126"/>
      <c r="AF26" s="126"/>
      <c r="AG26" s="127"/>
      <c r="AH26" s="45"/>
      <c r="AI26" s="46"/>
      <c r="AJ26" s="46"/>
      <c r="AK26" s="47"/>
      <c r="AL26" s="45"/>
      <c r="AM26" s="46"/>
      <c r="AN26" s="46"/>
      <c r="AO26" s="47"/>
      <c r="AP26" s="45"/>
      <c r="AQ26" s="46"/>
      <c r="AR26" s="46"/>
      <c r="AS26" s="47"/>
      <c r="AT26" s="45"/>
      <c r="AU26" s="46"/>
      <c r="AV26" s="46"/>
      <c r="AW26" s="47"/>
      <c r="AX26" s="42" t="e">
        <f t="shared" si="0"/>
        <v>#VALUE!</v>
      </c>
      <c r="AY26" s="43"/>
      <c r="AZ26" s="43"/>
      <c r="BA26" s="43"/>
      <c r="BB26" s="43"/>
      <c r="BC26" s="44"/>
    </row>
    <row r="27" spans="1:55" ht="35.1" customHeight="1" x14ac:dyDescent="0.2">
      <c r="A27" s="219"/>
      <c r="B27" s="220"/>
      <c r="C27" s="220"/>
      <c r="D27" s="220"/>
      <c r="E27" s="221"/>
      <c r="F27" s="216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8"/>
      <c r="AA27" s="114"/>
      <c r="AB27" s="115"/>
      <c r="AC27" s="116"/>
      <c r="AD27" s="125" t="e">
        <f>ROUND(IF('DA-02-041 '!$AG$2="x",AA27*0.7,IF('DA-02-041 '!$AG$3="x",AA27*0.7,IF('DA-02-041 '!$AG$4="x",AA27*0.21," "))),2)</f>
        <v>#VALUE!</v>
      </c>
      <c r="AE27" s="126"/>
      <c r="AF27" s="126"/>
      <c r="AG27" s="127"/>
      <c r="AH27" s="45"/>
      <c r="AI27" s="46"/>
      <c r="AJ27" s="46"/>
      <c r="AK27" s="47"/>
      <c r="AL27" s="45"/>
      <c r="AM27" s="46"/>
      <c r="AN27" s="46"/>
      <c r="AO27" s="47"/>
      <c r="AP27" s="45"/>
      <c r="AQ27" s="46"/>
      <c r="AR27" s="46"/>
      <c r="AS27" s="47"/>
      <c r="AT27" s="45"/>
      <c r="AU27" s="46"/>
      <c r="AV27" s="46"/>
      <c r="AW27" s="47"/>
      <c r="AX27" s="42" t="e">
        <f t="shared" si="0"/>
        <v>#VALUE!</v>
      </c>
      <c r="AY27" s="43"/>
      <c r="AZ27" s="43"/>
      <c r="BA27" s="43"/>
      <c r="BB27" s="43"/>
      <c r="BC27" s="44"/>
    </row>
    <row r="28" spans="1:55" ht="35.1" customHeight="1" x14ac:dyDescent="0.2">
      <c r="A28" s="219"/>
      <c r="B28" s="220"/>
      <c r="C28" s="220"/>
      <c r="D28" s="220"/>
      <c r="E28" s="221"/>
      <c r="F28" s="216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8"/>
      <c r="AA28" s="114"/>
      <c r="AB28" s="115"/>
      <c r="AC28" s="116"/>
      <c r="AD28" s="125" t="e">
        <f>ROUND(IF('DA-02-041 '!$AG$2="x",AA28*0.7,IF('DA-02-041 '!$AG$3="x",AA28*0.7,IF('DA-02-041 '!$AG$4="x",AA28*0.21," "))),2)</f>
        <v>#VALUE!</v>
      </c>
      <c r="AE28" s="126"/>
      <c r="AF28" s="126"/>
      <c r="AG28" s="127"/>
      <c r="AH28" s="45"/>
      <c r="AI28" s="46"/>
      <c r="AJ28" s="46"/>
      <c r="AK28" s="47"/>
      <c r="AL28" s="45"/>
      <c r="AM28" s="46"/>
      <c r="AN28" s="46"/>
      <c r="AO28" s="47"/>
      <c r="AP28" s="45"/>
      <c r="AQ28" s="46"/>
      <c r="AR28" s="46"/>
      <c r="AS28" s="47"/>
      <c r="AT28" s="45"/>
      <c r="AU28" s="46"/>
      <c r="AV28" s="46"/>
      <c r="AW28" s="47"/>
      <c r="AX28" s="42" t="e">
        <f t="shared" si="0"/>
        <v>#VALUE!</v>
      </c>
      <c r="AY28" s="43"/>
      <c r="AZ28" s="43"/>
      <c r="BA28" s="43"/>
      <c r="BB28" s="43"/>
      <c r="BC28" s="44"/>
    </row>
    <row r="29" spans="1:55" ht="20.45" customHeight="1" x14ac:dyDescent="0.2">
      <c r="B29" s="20"/>
      <c r="C29" s="20"/>
      <c r="D29" s="20"/>
      <c r="E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T29" s="21"/>
      <c r="U29" s="246" t="s">
        <v>16</v>
      </c>
      <c r="V29" s="247"/>
      <c r="W29" s="247"/>
      <c r="X29" s="247"/>
      <c r="Y29" s="247"/>
      <c r="Z29" s="248"/>
      <c r="AA29" s="250">
        <f>ROUND(SUM(AA13:AC28),2)</f>
        <v>0</v>
      </c>
      <c r="AB29" s="251"/>
      <c r="AC29" s="252"/>
      <c r="AD29" s="125" t="e">
        <f>ROUND(SUM(AD13:AG28),2)</f>
        <v>#VALUE!</v>
      </c>
      <c r="AE29" s="126"/>
      <c r="AF29" s="126"/>
      <c r="AG29" s="127"/>
      <c r="AH29" s="42">
        <f>ROUND(SUM(AH13:AK28),2)</f>
        <v>0</v>
      </c>
      <c r="AI29" s="43"/>
      <c r="AJ29" s="43"/>
      <c r="AK29" s="44"/>
      <c r="AL29" s="42">
        <f>ROUND(SUM(AL13:AO28),2)</f>
        <v>0</v>
      </c>
      <c r="AM29" s="43"/>
      <c r="AN29" s="43"/>
      <c r="AO29" s="44"/>
      <c r="AP29" s="42">
        <f>ROUND(SUM(AP13:AS28),2)</f>
        <v>0</v>
      </c>
      <c r="AQ29" s="43"/>
      <c r="AR29" s="43"/>
      <c r="AS29" s="44"/>
      <c r="AT29" s="42">
        <f>ROUND(SUM(AT13:AW28),2)</f>
        <v>0</v>
      </c>
      <c r="AU29" s="43"/>
      <c r="AV29" s="43"/>
      <c r="AW29" s="44"/>
      <c r="AX29" s="42" t="e">
        <f>ROUND(SUM(AD29:AW29),2)</f>
        <v>#VALUE!</v>
      </c>
      <c r="AY29" s="43"/>
      <c r="AZ29" s="43"/>
      <c r="BA29" s="43"/>
      <c r="BB29" s="43"/>
      <c r="BC29" s="44"/>
    </row>
  </sheetData>
  <mergeCells count="173">
    <mergeCell ref="AT24:AW24"/>
    <mergeCell ref="AX24:BC24"/>
    <mergeCell ref="AP23:AS23"/>
    <mergeCell ref="AT23:AW23"/>
    <mergeCell ref="AX23:BC23"/>
    <mergeCell ref="A24:E24"/>
    <mergeCell ref="F24:Z24"/>
    <mergeCell ref="AA24:AC24"/>
    <mergeCell ref="AD24:AG24"/>
    <mergeCell ref="AH24:AK24"/>
    <mergeCell ref="AL24:AO24"/>
    <mergeCell ref="AP24:AS24"/>
    <mergeCell ref="A23:E23"/>
    <mergeCell ref="F23:Z23"/>
    <mergeCell ref="AA23:AC23"/>
    <mergeCell ref="AD23:AG23"/>
    <mergeCell ref="AH23:AK23"/>
    <mergeCell ref="AL23:AO23"/>
    <mergeCell ref="F22:Z22"/>
    <mergeCell ref="AA22:AC22"/>
    <mergeCell ref="AD22:AG22"/>
    <mergeCell ref="AL22:AO22"/>
    <mergeCell ref="AP22:AS22"/>
    <mergeCell ref="AT22:AW22"/>
    <mergeCell ref="AX22:BC22"/>
    <mergeCell ref="AH22:AK22"/>
    <mergeCell ref="A21:E21"/>
    <mergeCell ref="F21:Z21"/>
    <mergeCell ref="AA21:AC21"/>
    <mergeCell ref="AD21:AG21"/>
    <mergeCell ref="AH21:AK21"/>
    <mergeCell ref="AL21:AO21"/>
    <mergeCell ref="AP21:AS21"/>
    <mergeCell ref="A28:E28"/>
    <mergeCell ref="AT28:AW28"/>
    <mergeCell ref="AX28:BC28"/>
    <mergeCell ref="AT26:AW26"/>
    <mergeCell ref="AX26:BC26"/>
    <mergeCell ref="A27:E27"/>
    <mergeCell ref="F27:Z27"/>
    <mergeCell ref="AA27:AC27"/>
    <mergeCell ref="AT21:AW21"/>
    <mergeCell ref="A26:E26"/>
    <mergeCell ref="F26:Z26"/>
    <mergeCell ref="AA26:AC26"/>
    <mergeCell ref="AD26:AG26"/>
    <mergeCell ref="AH26:AK26"/>
    <mergeCell ref="AL26:AO26"/>
    <mergeCell ref="AP26:AS26"/>
    <mergeCell ref="A25:E25"/>
    <mergeCell ref="F25:Z25"/>
    <mergeCell ref="AA25:AC25"/>
    <mergeCell ref="AD25:AG25"/>
    <mergeCell ref="AH25:AK25"/>
    <mergeCell ref="AL25:AO25"/>
    <mergeCell ref="AX21:BC21"/>
    <mergeCell ref="A22:E22"/>
    <mergeCell ref="U29:Z29"/>
    <mergeCell ref="BB4:BC4"/>
    <mergeCell ref="AA29:AC29"/>
    <mergeCell ref="AD29:AG29"/>
    <mergeCell ref="AH29:AK29"/>
    <mergeCell ref="AL29:AO29"/>
    <mergeCell ref="AP29:AS29"/>
    <mergeCell ref="AT29:AW29"/>
    <mergeCell ref="AX29:BC29"/>
    <mergeCell ref="AX27:BC27"/>
    <mergeCell ref="F28:Z28"/>
    <mergeCell ref="AA28:AC28"/>
    <mergeCell ref="AD28:AG28"/>
    <mergeCell ref="AH28:AK28"/>
    <mergeCell ref="AL28:AO28"/>
    <mergeCell ref="AP28:AS28"/>
    <mergeCell ref="AD27:AG27"/>
    <mergeCell ref="AH27:AK27"/>
    <mergeCell ref="AL27:AO27"/>
    <mergeCell ref="AP27:AS27"/>
    <mergeCell ref="AT27:AW27"/>
    <mergeCell ref="AP25:AS25"/>
    <mergeCell ref="AT25:AW25"/>
    <mergeCell ref="AX25:BC25"/>
    <mergeCell ref="AD20:AG20"/>
    <mergeCell ref="AL20:AO20"/>
    <mergeCell ref="AP20:AS20"/>
    <mergeCell ref="AP17:AS17"/>
    <mergeCell ref="AP13:AS13"/>
    <mergeCell ref="AP14:AS14"/>
    <mergeCell ref="AP15:AS15"/>
    <mergeCell ref="AP16:AS16"/>
    <mergeCell ref="AH20:AK20"/>
    <mergeCell ref="AH17:AK17"/>
    <mergeCell ref="AH18:AK18"/>
    <mergeCell ref="AH19:AK19"/>
    <mergeCell ref="AL17:AO17"/>
    <mergeCell ref="AL18:AO18"/>
    <mergeCell ref="AL19:AO19"/>
    <mergeCell ref="AD13:AG13"/>
    <mergeCell ref="AD19:AG19"/>
    <mergeCell ref="AH13:AK13"/>
    <mergeCell ref="AH14:AK14"/>
    <mergeCell ref="AH15:AK15"/>
    <mergeCell ref="AH16:AK16"/>
    <mergeCell ref="AD14:AG14"/>
    <mergeCell ref="AD15:AG15"/>
    <mergeCell ref="AD16:AG16"/>
    <mergeCell ref="AV1:BA1"/>
    <mergeCell ref="F12:Z12"/>
    <mergeCell ref="AA12:AC12"/>
    <mergeCell ref="J6:AQ6"/>
    <mergeCell ref="F9:AE10"/>
    <mergeCell ref="AM10:BC11"/>
    <mergeCell ref="AL12:AO12"/>
    <mergeCell ref="AP12:AS12"/>
    <mergeCell ref="AT12:AW12"/>
    <mergeCell ref="BB1:BC1"/>
    <mergeCell ref="AX12:BC12"/>
    <mergeCell ref="J1:AQ1"/>
    <mergeCell ref="A1:F1"/>
    <mergeCell ref="AD12:AG12"/>
    <mergeCell ref="AH12:AK12"/>
    <mergeCell ref="J3:AA4"/>
    <mergeCell ref="AB3:AQ4"/>
    <mergeCell ref="AB2:AQ2"/>
    <mergeCell ref="J2:AA2"/>
    <mergeCell ref="AT18:AW18"/>
    <mergeCell ref="AT19:AW19"/>
    <mergeCell ref="AT20:AW20"/>
    <mergeCell ref="AX20:BC20"/>
    <mergeCell ref="A12:E12"/>
    <mergeCell ref="AX17:BC17"/>
    <mergeCell ref="AX18:BC18"/>
    <mergeCell ref="AX19:BC19"/>
    <mergeCell ref="AX13:BC13"/>
    <mergeCell ref="AT13:AW13"/>
    <mergeCell ref="AT14:AW14"/>
    <mergeCell ref="AT15:AW15"/>
    <mergeCell ref="AT16:AW16"/>
    <mergeCell ref="AX16:BC16"/>
    <mergeCell ref="AT17:AW17"/>
    <mergeCell ref="AX14:BC14"/>
    <mergeCell ref="AX15:BC15"/>
    <mergeCell ref="AL13:AO13"/>
    <mergeCell ref="AL14:AO14"/>
    <mergeCell ref="AL15:AO15"/>
    <mergeCell ref="AL16:AO16"/>
    <mergeCell ref="AP18:AS18"/>
    <mergeCell ref="AP19:AS19"/>
    <mergeCell ref="A20:E20"/>
    <mergeCell ref="F20:Z20"/>
    <mergeCell ref="AA19:AC19"/>
    <mergeCell ref="A19:E19"/>
    <mergeCell ref="A15:E15"/>
    <mergeCell ref="A16:E16"/>
    <mergeCell ref="F19:Z19"/>
    <mergeCell ref="F18:Z18"/>
    <mergeCell ref="F17:Z17"/>
    <mergeCell ref="F16:Z16"/>
    <mergeCell ref="F15:Z15"/>
    <mergeCell ref="A18:E18"/>
    <mergeCell ref="A17:E17"/>
    <mergeCell ref="AA20:AC20"/>
    <mergeCell ref="AA15:AC15"/>
    <mergeCell ref="AD17:AG17"/>
    <mergeCell ref="AD18:AG18"/>
    <mergeCell ref="AA16:AC16"/>
    <mergeCell ref="AA17:AC17"/>
    <mergeCell ref="F14:Z14"/>
    <mergeCell ref="A13:E13"/>
    <mergeCell ref="F13:Z13"/>
    <mergeCell ref="AA14:AC14"/>
    <mergeCell ref="A14:E14"/>
    <mergeCell ref="AA13:AC13"/>
    <mergeCell ref="AA18:AC18"/>
  </mergeCells>
  <phoneticPr fontId="9" type="noConversion"/>
  <pageMargins left="0" right="0" top="0" bottom="0" header="0" footer="0"/>
  <pageSetup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DA-02-041 </vt:lpstr>
      <vt:lpstr>Cont sht 2</vt:lpstr>
    </vt:vector>
  </TitlesOfParts>
  <Company>Virginia Department of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Travel Expense Reimbursement Voucher (DA-02-041A)</dc:title>
  <dc:subject>2015 Travel Expense Reimbursement Voucher (DA-02-041A)</dc:subject>
  <dc:creator>Virginia Department of Accounts</dc:creator>
  <cp:keywords>2015 Travel Expense Reimbursement Voucher (DA-02-041A)</cp:keywords>
  <dc:description>2015 Travel Expense Reimbursement Voucher (DA-02-041A)</dc:description>
  <cp:lastModifiedBy>Sharon Nowak</cp:lastModifiedBy>
  <cp:lastPrinted>2025-02-07T17:28:51Z</cp:lastPrinted>
  <dcterms:created xsi:type="dcterms:W3CDTF">1998-04-09T17:35:33Z</dcterms:created>
  <dcterms:modified xsi:type="dcterms:W3CDTF">2025-02-13T16:30:17Z</dcterms:modified>
  <cp:category>2015 Travel Expense Reimbursement Voucher (DA-02-041A)</cp:category>
</cp:coreProperties>
</file>